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4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<sst xmlns="http://schemas.openxmlformats.org/spreadsheetml/2006/main" count="266" uniqueCount="155">
  <si>
    <t>kód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</si>
  <si>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</si>
  <si>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</si>
  <si>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</si>
  <si>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</si>
  <si>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</si>
  <si>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</si>
  <si>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</si>
  <si>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</si>
  <si>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</si>
  <si>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5.</t>
  </si>
  <si>
    <t>ea</t>
  </si>
  <si>
    <t>l</t>
  </si>
  <si>
    <t>tgy</t>
  </si>
  <si>
    <t>k</t>
  </si>
  <si>
    <t>kr</t>
  </si>
  <si>
    <t>Összesen:</t>
  </si>
  <si>
    <t>Szigorlat (s)</t>
  </si>
  <si>
    <t>Vizsga (v)</t>
  </si>
  <si>
    <t>Bánki Donát Gépész és Biztonságtechnikai Mérnöki  Kar</t>
  </si>
  <si>
    <t>v</t>
  </si>
  <si>
    <t>Matematika III.</t>
  </si>
  <si>
    <t>Matematika II.</t>
  </si>
  <si>
    <t>Matematika I.</t>
  </si>
  <si>
    <t>mintatanterv</t>
  </si>
  <si>
    <t>Óbudai Egyetem</t>
  </si>
  <si>
    <t>6.</t>
  </si>
  <si>
    <t>Természettudományi alapismeretek</t>
  </si>
  <si>
    <t>Szakmai törzsanyag</t>
  </si>
  <si>
    <t>Differenciált szakmai ismeretek</t>
  </si>
  <si>
    <t>s</t>
  </si>
  <si>
    <t>Szabadon választható I.</t>
  </si>
  <si>
    <t>Szabadon választható II.</t>
  </si>
  <si>
    <t>Szakdolgozat</t>
  </si>
  <si>
    <t>Szakdolgozat I.</t>
  </si>
  <si>
    <t>Szakdolgozat II.</t>
  </si>
  <si>
    <t>Mindösszesen:</t>
  </si>
  <si>
    <t>0</t>
  </si>
  <si>
    <t>"</t>
  </si>
  <si>
    <t>3</t>
  </si>
  <si>
    <t>képzéskód, szakkód: BKNANV, BKNANV</t>
  </si>
  <si>
    <t>gépészmérnöki szak (angol nyelven)</t>
  </si>
  <si>
    <t>nappali munkarend</t>
  </si>
  <si>
    <t>heti óraszámokkal (ea. tgy. l). ; követelményekkel (k.); kreditekkel (kr.)</t>
  </si>
  <si>
    <t>heti</t>
  </si>
  <si>
    <t>"INTEGRATED ENGINEERING" COURSE DELIVERED IN ENGLISH</t>
  </si>
  <si>
    <t>NMSMA1ANNK</t>
  </si>
  <si>
    <t>NMSMA2ANNK</t>
  </si>
  <si>
    <t>NMSMA3ANNK</t>
  </si>
  <si>
    <t>BGBAM1ANNK</t>
  </si>
  <si>
    <t>Alkalmazott mechanika I.</t>
  </si>
  <si>
    <t>NMSTD1ANNK</t>
  </si>
  <si>
    <t xml:space="preserve">Termodinamika I. </t>
  </si>
  <si>
    <t>KHTVI1ATNK</t>
  </si>
  <si>
    <t>Villamosságtan I.</t>
  </si>
  <si>
    <t>Gazd. és humán ismeretek</t>
  </si>
  <si>
    <t>GNYAN1ANNK</t>
  </si>
  <si>
    <t>Angol nyelv I.</t>
  </si>
  <si>
    <t>GNYAN2ANNK</t>
  </si>
  <si>
    <t>Angol nyelv II.</t>
  </si>
  <si>
    <t>GNYAN3ANNK</t>
  </si>
  <si>
    <t>Angol nyelv III.</t>
  </si>
  <si>
    <t>GNYAN4ANNK</t>
  </si>
  <si>
    <t>Angol nyelv IV.</t>
  </si>
  <si>
    <t>GSVIG1ANNK</t>
  </si>
  <si>
    <t>Ipargazdaságtan</t>
  </si>
  <si>
    <t>Gazdasági-jogi ismeretek</t>
  </si>
  <si>
    <t>GSVMI1ANNK</t>
  </si>
  <si>
    <t>Menedzser ismeretek</t>
  </si>
  <si>
    <t>BMPKO1ANNK</t>
  </si>
  <si>
    <t>Műszaki kommunikáció I.</t>
  </si>
  <si>
    <t>BMPKO2ANNK</t>
  </si>
  <si>
    <t>Műszaki kommunikáció  II.</t>
  </si>
  <si>
    <t>KMASM1ATNK</t>
  </si>
  <si>
    <t>Számítógépes mérnöki alk.</t>
  </si>
  <si>
    <t>BAGGT1ANNK</t>
  </si>
  <si>
    <t>Gyártástechnológiai ism. I.</t>
  </si>
  <si>
    <t>BAGGT2ANNK</t>
  </si>
  <si>
    <t>Gyártástechnológiai ism. II.</t>
  </si>
  <si>
    <t>BAGGT1ANNK, BMPKO1ANNK</t>
  </si>
  <si>
    <t>BAGAG1ANNK</t>
  </si>
  <si>
    <t>Anyag- és gyárt.techn. I.</t>
  </si>
  <si>
    <t>BAGAG2ANNK</t>
  </si>
  <si>
    <t>Anyag- és gyárt.techn. II.</t>
  </si>
  <si>
    <t>BAGAG3ANNK</t>
  </si>
  <si>
    <t>Anyag- és gyárt.techn. III.</t>
  </si>
  <si>
    <t>BGBAM2ANNK</t>
  </si>
  <si>
    <t>Alkalmazott mechanika II.</t>
  </si>
  <si>
    <t>BGBAM1ANNK, NMSMA3ANNK</t>
  </si>
  <si>
    <t>BGBAMSANNK</t>
  </si>
  <si>
    <t>Alk. mechanika szigorlat</t>
  </si>
  <si>
    <t>Termodinamika II.</t>
  </si>
  <si>
    <t>KHTVI2ATNK</t>
  </si>
  <si>
    <t>Villamosságtan II.</t>
  </si>
  <si>
    <t>KHTVISATNK</t>
  </si>
  <si>
    <t>Villamosságtan szigorlat</t>
  </si>
  <si>
    <t>KMAVI3ATNK</t>
  </si>
  <si>
    <t>Villamosságtan III.</t>
  </si>
  <si>
    <t>BGBMT1ANNK</t>
  </si>
  <si>
    <t>Műszaki tervezés</t>
  </si>
  <si>
    <t>KMASI1ATNK</t>
  </si>
  <si>
    <t>Számítógépes ismeretek</t>
  </si>
  <si>
    <t>BGBGI1ANNK</t>
  </si>
  <si>
    <t>Gépészeti ismeretek</t>
  </si>
  <si>
    <t>KMAEE1ATNK</t>
  </si>
  <si>
    <t>El.techn. és elektronika I.</t>
  </si>
  <si>
    <t>KAUEE2ABNK</t>
  </si>
  <si>
    <t>El.techn. és elektronika II.</t>
  </si>
  <si>
    <t>KAUEE3ABNK</t>
  </si>
  <si>
    <t xml:space="preserve">El.techn. és elektronika III. </t>
  </si>
  <si>
    <t>KMAAU1ATNK</t>
  </si>
  <si>
    <t>Autom. szab. rendszerek</t>
  </si>
  <si>
    <t>KMASI1ATNK, KHTVISATNK</t>
  </si>
  <si>
    <t>KMEIP1ATNK</t>
  </si>
  <si>
    <t>Integrált mérnöki projekt I.</t>
  </si>
  <si>
    <t>BGBMT1ANNK, BAGGT2ANNK</t>
  </si>
  <si>
    <t>KMAIP2ATNK</t>
  </si>
  <si>
    <t>Integrált mérnöki projekt II.</t>
  </si>
  <si>
    <t>KMEIP1ATNK, KMASI1ATNK</t>
  </si>
  <si>
    <t>KMAIP3ATNK</t>
  </si>
  <si>
    <t>Integrált mérnöki projekt III.</t>
  </si>
  <si>
    <t>KMAIP4ATNK</t>
  </si>
  <si>
    <t>Integrált mérnöki projekt IV.</t>
  </si>
  <si>
    <t>Választható tárgyak</t>
  </si>
  <si>
    <t>GNYAN5ANNK</t>
  </si>
  <si>
    <t>Angol nyelv (fakultatív)</t>
  </si>
  <si>
    <t>KMASZ1ATNK</t>
  </si>
  <si>
    <t>KMASZ2ATNK</t>
  </si>
  <si>
    <t>A tantárgykódban a tantárgyra utaló 4-5-6. karakterek közül az utolsó mindenütt "A", amely az angol nyelvű képzésre utal.</t>
  </si>
  <si>
    <t>Gyártástechnológiai ism. I., Műszaki kommunikáció I.</t>
  </si>
  <si>
    <t>Alkalmazott mechanika I., Matematika III.</t>
  </si>
  <si>
    <t>Számítógépes ismeretek, Villamosságtan szigorlat</t>
  </si>
  <si>
    <t>Műszaki tervezés, Gyártástechnológiai ism. II.</t>
  </si>
  <si>
    <t>Integrált mérnöki projekt I., Számítógépes ismeretek</t>
  </si>
  <si>
    <r>
      <t>NMS</t>
    </r>
    <r>
      <rPr>
        <sz val="8"/>
        <rFont val="Arial CE"/>
        <family val="2"/>
      </rPr>
      <t>TD2ANNK, BGBAM2ANNK</t>
    </r>
  </si>
  <si>
    <r>
      <t>NMS</t>
    </r>
    <r>
      <rPr>
        <sz val="8"/>
        <color indexed="10"/>
        <rFont val="Arial CE"/>
        <family val="2"/>
      </rPr>
      <t>TD2ANNK</t>
    </r>
  </si>
  <si>
    <t>Termodinamika II., Alkalmazott mechanika II.</t>
  </si>
  <si>
    <t>„szabadon választható”</t>
  </si>
  <si>
    <t>(BTOSNT1NNK)</t>
  </si>
  <si>
    <t>(BTOSNT2NNK)</t>
  </si>
  <si>
    <t>szakiránykód: BKNANVGV</t>
  </si>
  <si>
    <t>35a</t>
  </si>
  <si>
    <t>35b</t>
  </si>
  <si>
    <t>gépészeti-villamossági szakirány</t>
  </si>
  <si>
    <t>é</t>
  </si>
  <si>
    <t>Évközi jegy (é)</t>
  </si>
  <si>
    <t>mintatanterv-kód: BKNANVXXA0S02 (Σ141 krd)</t>
  </si>
  <si>
    <t>mintatanterv-kód: BKNANVGVA0S02 (Σ39 krd)</t>
  </si>
  <si>
    <t>tárgycsoportkód: BKNANVXXA0S02SV</t>
  </si>
  <si>
    <t>teljesítendő: 2 tárgy, 6 kredit</t>
  </si>
  <si>
    <t>GNYGI14NNK</t>
  </si>
  <si>
    <t>BGBAM2ANNK #</t>
  </si>
  <si>
    <t>Alkalmazott mechanika II. felv.</t>
  </si>
  <si>
    <t>Villamosságtan II. felvétele</t>
  </si>
  <si>
    <t>(főiskolai szintű alapképzés)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</si>
</sst>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#,##0"/>
    <numFmt numFmtId="167" formatCode="#,###,##0.00"/>
  </numFmts>
  <fonts count="15">
    <font>
      <sz val="10"/>
      <name val="Arial CE"/>
      <family val="0"/>
    </font>
    <font>
      <sz val="8"/>
      <name val="Arial CE"/>
      <family val="2"/>
    </font>
    <font>
      <sz val="10"/>
      <name val="Arial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8"/>
      <color indexed="10"/>
      <name val="Arial CE"/>
      <family val="0"/>
    </font>
    <font>
      <i/>
      <sz val="8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0"/>
    </font>
    <font>
      <sz val="8"/>
      <color indexed="12"/>
      <name val="Arial CE"/>
      <family val="0"/>
    </font>
    <font>
      <sz val="8"/>
      <color indexed="55"/>
      <name val="Arial CE"/>
      <family val="0"/>
    </font>
    <font>
      <i/>
      <sz val="8"/>
      <color indexed="55"/>
      <name val="Arial CE"/>
      <family val="0"/>
    </font>
    <font>
      <b/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medium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 style="medium"/>
      <right style="medium"/>
      <top style="hair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thin"/>
    </border>
    <border>
      <left style="thick">
        <color indexed="10"/>
      </left>
      <right style="medium"/>
      <top>
        <color indexed="63"/>
      </top>
      <bottom style="thin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 applyAlignment="1">
      <alignment horizontal="centerContinuous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37" xfId="0" applyFont="1" applyBorder="1" applyAlignment="1">
      <alignment/>
    </xf>
    <xf numFmtId="0" fontId="8" fillId="4" borderId="36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3" borderId="49" xfId="0" applyFont="1" applyFill="1" applyBorder="1" applyAlignment="1">
      <alignment wrapText="1"/>
    </xf>
    <xf numFmtId="0" fontId="1" fillId="3" borderId="50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3" borderId="4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9" fillId="0" borderId="32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9" fillId="0" borderId="37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right"/>
    </xf>
    <xf numFmtId="0" fontId="1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right"/>
    </xf>
    <xf numFmtId="0" fontId="1" fillId="0" borderId="62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left"/>
    </xf>
    <xf numFmtId="0" fontId="8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71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 wrapText="1"/>
    </xf>
    <xf numFmtId="0" fontId="1" fillId="0" borderId="72" xfId="0" applyFont="1" applyBorder="1" applyAlignment="1">
      <alignment horizontal="centerContinuous" vertical="center"/>
    </xf>
    <xf numFmtId="0" fontId="1" fillId="0" borderId="73" xfId="0" applyFont="1" applyBorder="1" applyAlignment="1">
      <alignment horizontal="centerContinuous" vertical="center" wrapText="1"/>
    </xf>
    <xf numFmtId="0" fontId="7" fillId="0" borderId="32" xfId="0" applyFont="1" applyBorder="1" applyAlignment="1">
      <alignment wrapText="1"/>
    </xf>
    <xf numFmtId="0" fontId="7" fillId="0" borderId="29" xfId="0" applyFont="1" applyBorder="1" applyAlignment="1">
      <alignment horizontal="center"/>
    </xf>
    <xf numFmtId="0" fontId="1" fillId="0" borderId="32" xfId="0" applyFont="1" applyBorder="1" applyAlignment="1">
      <alignment vertical="center" wrapText="1"/>
    </xf>
    <xf numFmtId="0" fontId="0" fillId="0" borderId="66" xfId="0" applyBorder="1" applyAlignment="1">
      <alignment wrapText="1"/>
    </xf>
    <xf numFmtId="0" fontId="1" fillId="0" borderId="29" xfId="0" applyFont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6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0" fillId="5" borderId="74" xfId="0" applyFont="1" applyFill="1" applyBorder="1" applyAlignment="1">
      <alignment vertical="center"/>
    </xf>
    <xf numFmtId="0" fontId="10" fillId="5" borderId="75" xfId="0" applyFont="1" applyFill="1" applyBorder="1" applyAlignment="1">
      <alignment vertical="center"/>
    </xf>
    <xf numFmtId="0" fontId="1" fillId="5" borderId="76" xfId="0" applyFont="1" applyFill="1" applyBorder="1" applyAlignment="1">
      <alignment vertical="center" wrapText="1"/>
    </xf>
    <xf numFmtId="0" fontId="1" fillId="5" borderId="77" xfId="0" applyFont="1" applyFill="1" applyBorder="1" applyAlignment="1">
      <alignment vertical="center" wrapText="1"/>
    </xf>
    <xf numFmtId="0" fontId="1" fillId="5" borderId="78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5" borderId="79" xfId="0" applyFont="1" applyFill="1" applyBorder="1" applyAlignment="1">
      <alignment horizontal="right" vertical="center"/>
    </xf>
    <xf numFmtId="0" fontId="7" fillId="5" borderId="80" xfId="0" applyFont="1" applyFill="1" applyBorder="1" applyAlignment="1">
      <alignment horizontal="left" vertical="center"/>
    </xf>
    <xf numFmtId="0" fontId="10" fillId="5" borderId="81" xfId="0" applyFont="1" applyFill="1" applyBorder="1" applyAlignment="1">
      <alignment horizontal="center" vertical="center" wrapText="1"/>
    </xf>
    <xf numFmtId="0" fontId="1" fillId="5" borderId="82" xfId="0" applyFont="1" applyFill="1" applyBorder="1" applyAlignment="1">
      <alignment horizontal="center" vertical="center"/>
    </xf>
    <xf numFmtId="0" fontId="1" fillId="5" borderId="83" xfId="0" applyFont="1" applyFill="1" applyBorder="1" applyAlignment="1">
      <alignment horizontal="center" vertical="center"/>
    </xf>
    <xf numFmtId="0" fontId="10" fillId="5" borderId="84" xfId="0" applyFont="1" applyFill="1" applyBorder="1" applyAlignment="1">
      <alignment horizontal="right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10" fillId="5" borderId="85" xfId="0" applyFont="1" applyFill="1" applyBorder="1" applyAlignment="1">
      <alignment horizontal="right" vertical="center"/>
    </xf>
    <xf numFmtId="0" fontId="11" fillId="5" borderId="86" xfId="0" applyFont="1" applyFill="1" applyBorder="1" applyAlignment="1">
      <alignment vertical="center" shrinkToFit="1"/>
    </xf>
    <xf numFmtId="0" fontId="1" fillId="5" borderId="87" xfId="0" applyFont="1" applyFill="1" applyBorder="1" applyAlignment="1">
      <alignment vertical="center" shrinkToFit="1"/>
    </xf>
    <xf numFmtId="0" fontId="1" fillId="5" borderId="88" xfId="0" applyFont="1" applyFill="1" applyBorder="1" applyAlignment="1">
      <alignment vertical="center" shrinkToFit="1"/>
    </xf>
    <xf numFmtId="0" fontId="11" fillId="5" borderId="87" xfId="0" applyFont="1" applyFill="1" applyBorder="1" applyAlignment="1">
      <alignment vertical="center" shrinkToFit="1"/>
    </xf>
    <xf numFmtId="0" fontId="12" fillId="0" borderId="39" xfId="0" applyFont="1" applyBorder="1" applyAlignment="1" quotePrefix="1">
      <alignment horizontal="center"/>
    </xf>
    <xf numFmtId="0" fontId="13" fillId="0" borderId="40" xfId="0" applyFont="1" applyBorder="1" applyAlignment="1" quotePrefix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2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 quotePrefix="1">
      <alignment horizontal="center" vertical="center"/>
    </xf>
    <xf numFmtId="0" fontId="13" fillId="0" borderId="45" xfId="0" applyFont="1" applyBorder="1" applyAlignment="1" quotePrefix="1">
      <alignment horizontal="center" vertical="center"/>
    </xf>
    <xf numFmtId="0" fontId="1" fillId="0" borderId="65" xfId="0" applyFont="1" applyBorder="1" applyAlignment="1">
      <alignment horizontal="right"/>
    </xf>
    <xf numFmtId="0" fontId="1" fillId="0" borderId="66" xfId="0" applyFont="1" applyBorder="1" applyAlignment="1">
      <alignment vertical="center" wrapText="1"/>
    </xf>
    <xf numFmtId="0" fontId="0" fillId="0" borderId="89" xfId="0" applyFill="1" applyBorder="1" applyAlignment="1">
      <alignment/>
    </xf>
    <xf numFmtId="0" fontId="1" fillId="0" borderId="90" xfId="0" applyFont="1" applyBorder="1" applyAlignment="1">
      <alignment horizontal="center"/>
    </xf>
    <xf numFmtId="0" fontId="8" fillId="3" borderId="91" xfId="0" applyFont="1" applyFill="1" applyBorder="1" applyAlignment="1">
      <alignment wrapText="1"/>
    </xf>
    <xf numFmtId="0" fontId="1" fillId="3" borderId="92" xfId="0" applyFont="1" applyFill="1" applyBorder="1" applyAlignment="1">
      <alignment horizontal="center"/>
    </xf>
    <xf numFmtId="0" fontId="8" fillId="3" borderId="93" xfId="0" applyFont="1" applyFill="1" applyBorder="1" applyAlignment="1">
      <alignment horizontal="center"/>
    </xf>
    <xf numFmtId="0" fontId="1" fillId="3" borderId="90" xfId="0" applyFont="1" applyFill="1" applyBorder="1" applyAlignment="1">
      <alignment horizontal="center"/>
    </xf>
    <xf numFmtId="0" fontId="1" fillId="3" borderId="94" xfId="0" applyFont="1" applyFill="1" applyBorder="1" applyAlignment="1">
      <alignment horizontal="center"/>
    </xf>
    <xf numFmtId="0" fontId="1" fillId="3" borderId="95" xfId="0" applyFont="1" applyFill="1" applyBorder="1" applyAlignment="1">
      <alignment horizontal="center"/>
    </xf>
    <xf numFmtId="0" fontId="1" fillId="3" borderId="96" xfId="0" applyFont="1" applyFill="1" applyBorder="1" applyAlignment="1">
      <alignment horizontal="center"/>
    </xf>
    <xf numFmtId="0" fontId="8" fillId="3" borderId="97" xfId="0" applyFont="1" applyFill="1" applyBorder="1" applyAlignment="1">
      <alignment horizontal="center"/>
    </xf>
    <xf numFmtId="0" fontId="1" fillId="3" borderId="94" xfId="0" applyFont="1" applyFill="1" applyBorder="1" applyAlignment="1">
      <alignment horizontal="center"/>
    </xf>
    <xf numFmtId="0" fontId="1" fillId="3" borderId="95" xfId="0" applyFont="1" applyFill="1" applyBorder="1" applyAlignment="1">
      <alignment horizontal="center"/>
    </xf>
    <xf numFmtId="0" fontId="1" fillId="3" borderId="96" xfId="0" applyFont="1" applyFill="1" applyBorder="1" applyAlignment="1">
      <alignment horizontal="center"/>
    </xf>
    <xf numFmtId="0" fontId="8" fillId="3" borderId="97" xfId="0" applyFont="1" applyFill="1" applyBorder="1" applyAlignment="1">
      <alignment horizontal="center"/>
    </xf>
    <xf numFmtId="0" fontId="0" fillId="0" borderId="93" xfId="0" applyBorder="1" applyAlignment="1">
      <alignment/>
    </xf>
    <xf numFmtId="0" fontId="1" fillId="0" borderId="93" xfId="0" applyFont="1" applyBorder="1" applyAlignment="1">
      <alignment vertical="center" wrapText="1"/>
    </xf>
    <xf numFmtId="0" fontId="0" fillId="0" borderId="98" xfId="0" applyBorder="1" applyAlignment="1">
      <alignment/>
    </xf>
    <xf numFmtId="0" fontId="1" fillId="0" borderId="99" xfId="0" applyFont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1" fillId="0" borderId="30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2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1.375" style="0" customWidth="1"/>
    <col min="3" max="3" width="30.25390625" style="0" customWidth="1"/>
    <col min="4" max="4" width="6.00390625" style="0" customWidth="1"/>
    <col min="5" max="5" width="4.75390625" style="0" customWidth="1"/>
    <col min="6" max="12" width="2.75390625" style="0" customWidth="1"/>
    <col min="13" max="13" width="3.125" style="0" bestFit="1" customWidth="1"/>
    <col min="14" max="14" width="2.75390625" style="0" customWidth="1"/>
    <col min="15" max="15" width="3.00390625" style="0" bestFit="1" customWidth="1"/>
    <col min="16" max="17" width="2.75390625" style="0" customWidth="1"/>
    <col min="18" max="18" width="3.125" style="0" bestFit="1" customWidth="1"/>
    <col min="19" max="19" width="1.875" style="0" bestFit="1" customWidth="1"/>
    <col min="20" max="20" width="3.00390625" style="0" bestFit="1" customWidth="1"/>
    <col min="21" max="35" width="2.75390625" style="0" customWidth="1"/>
    <col min="36" max="36" width="12.75390625" style="0" customWidth="1"/>
    <col min="37" max="37" width="23.25390625" style="0" customWidth="1"/>
  </cols>
  <sheetData>
    <row r="1" spans="1:43" ht="12.75" customHeight="1">
      <c r="A1" s="19" t="s">
        <v>25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3" t="s">
        <v>24</v>
      </c>
      <c r="O1" s="15"/>
      <c r="P1" s="15"/>
      <c r="Q1" s="15"/>
      <c r="R1" s="15"/>
      <c r="S1" s="15"/>
      <c r="T1" s="15"/>
      <c r="U1" s="15"/>
      <c r="V1" s="15"/>
      <c r="W1" s="15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2.75" customHeight="1">
      <c r="A2" s="19" t="s">
        <v>19</v>
      </c>
      <c r="B2" s="1"/>
      <c r="C2" s="2"/>
      <c r="D2" s="4"/>
      <c r="E2" s="4"/>
      <c r="F2" s="4"/>
      <c r="G2" s="2"/>
      <c r="H2" s="2"/>
      <c r="I2" s="2"/>
      <c r="J2" s="2"/>
      <c r="K2" s="2"/>
      <c r="L2" s="2"/>
      <c r="M2" s="2"/>
      <c r="N2" s="13" t="s">
        <v>41</v>
      </c>
      <c r="O2" s="2"/>
      <c r="P2" s="2"/>
      <c r="Q2" s="2"/>
      <c r="R2" s="2"/>
      <c r="S2" s="2"/>
      <c r="T2" s="2"/>
      <c r="U2" s="2"/>
      <c r="V2" s="2"/>
      <c r="W2" s="2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35" t="s">
        <v>45</v>
      </c>
      <c r="B3" s="1"/>
      <c r="C3" s="2"/>
      <c r="D3" s="4"/>
      <c r="E3" s="4"/>
      <c r="F3" s="4"/>
      <c r="G3" s="3"/>
      <c r="H3" s="3"/>
      <c r="I3" s="3"/>
      <c r="J3" s="3"/>
      <c r="K3" s="3"/>
      <c r="L3" s="3"/>
      <c r="M3" s="3"/>
      <c r="N3" s="13" t="s">
        <v>154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33" ht="12.75" customHeight="1">
      <c r="A4" s="9"/>
      <c r="B4" s="10"/>
      <c r="C4" s="10"/>
      <c r="D4" s="4"/>
      <c r="E4" s="4"/>
      <c r="F4" s="4"/>
      <c r="G4" s="3"/>
      <c r="H4" s="3"/>
      <c r="I4" s="3"/>
      <c r="J4" s="3"/>
      <c r="K4" s="3"/>
      <c r="L4" s="3"/>
      <c r="M4" s="3"/>
      <c r="N4" s="13" t="s">
        <v>40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8" t="s">
        <v>42</v>
      </c>
      <c r="AG4" s="8"/>
    </row>
    <row r="5" spans="1:33" ht="12.75" customHeight="1" thickBot="1">
      <c r="A5" s="7" t="s">
        <v>146</v>
      </c>
      <c r="B5" s="11"/>
      <c r="C5" s="12"/>
      <c r="D5" s="4"/>
      <c r="E5" s="9"/>
      <c r="F5" s="4"/>
      <c r="G5" s="3"/>
      <c r="H5" s="3"/>
      <c r="I5" s="3"/>
      <c r="J5" s="3"/>
      <c r="K5" s="3"/>
      <c r="L5" s="3"/>
      <c r="M5" s="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7" ht="12.75" customHeight="1" thickBot="1">
      <c r="A6" s="31"/>
      <c r="B6" s="32" t="s">
        <v>43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37" ht="12.75" customHeight="1">
      <c r="A7" s="5"/>
      <c r="B7" s="241" t="s">
        <v>0</v>
      </c>
      <c r="C7" s="243" t="s">
        <v>4</v>
      </c>
      <c r="D7" s="23" t="s">
        <v>44</v>
      </c>
      <c r="E7" s="245" t="s">
        <v>1</v>
      </c>
      <c r="F7" s="238" t="s">
        <v>2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40"/>
      <c r="AJ7" s="143" t="s">
        <v>3</v>
      </c>
      <c r="AK7" s="144"/>
    </row>
    <row r="8" spans="1:37" ht="18.75" customHeight="1" thickBot="1">
      <c r="A8" s="6"/>
      <c r="B8" s="242"/>
      <c r="C8" s="244"/>
      <c r="D8" s="24" t="s">
        <v>5</v>
      </c>
      <c r="E8" s="246"/>
      <c r="F8" s="25"/>
      <c r="G8" s="25"/>
      <c r="H8" s="26" t="s">
        <v>6</v>
      </c>
      <c r="I8" s="25"/>
      <c r="J8" s="27"/>
      <c r="K8" s="25"/>
      <c r="L8" s="25"/>
      <c r="M8" s="26" t="s">
        <v>7</v>
      </c>
      <c r="N8" s="25"/>
      <c r="O8" s="27"/>
      <c r="P8" s="25"/>
      <c r="Q8" s="25"/>
      <c r="R8" s="26" t="s">
        <v>8</v>
      </c>
      <c r="S8" s="25"/>
      <c r="T8" s="27"/>
      <c r="U8" s="28"/>
      <c r="V8" s="25"/>
      <c r="W8" s="25" t="s">
        <v>9</v>
      </c>
      <c r="X8" s="25"/>
      <c r="Y8" s="27"/>
      <c r="Z8" s="25"/>
      <c r="AA8" s="25"/>
      <c r="AB8" s="26" t="s">
        <v>10</v>
      </c>
      <c r="AC8" s="25"/>
      <c r="AD8" s="27"/>
      <c r="AE8" s="29"/>
      <c r="AF8" s="26"/>
      <c r="AG8" s="25" t="s">
        <v>26</v>
      </c>
      <c r="AH8" s="25"/>
      <c r="AI8" s="30"/>
      <c r="AJ8" s="145"/>
      <c r="AK8" s="146"/>
    </row>
    <row r="9" spans="1:37" ht="12.75">
      <c r="A9" s="6"/>
      <c r="B9" s="36"/>
      <c r="C9" s="37"/>
      <c r="D9" s="38"/>
      <c r="E9" s="39"/>
      <c r="F9" s="40" t="s">
        <v>11</v>
      </c>
      <c r="G9" s="40" t="s">
        <v>13</v>
      </c>
      <c r="H9" s="40" t="s">
        <v>12</v>
      </c>
      <c r="I9" s="40" t="s">
        <v>14</v>
      </c>
      <c r="J9" s="41" t="s">
        <v>15</v>
      </c>
      <c r="K9" s="40" t="s">
        <v>11</v>
      </c>
      <c r="L9" s="40" t="s">
        <v>13</v>
      </c>
      <c r="M9" s="40" t="s">
        <v>12</v>
      </c>
      <c r="N9" s="40" t="s">
        <v>14</v>
      </c>
      <c r="O9" s="42" t="s">
        <v>15</v>
      </c>
      <c r="P9" s="40" t="s">
        <v>11</v>
      </c>
      <c r="Q9" s="40" t="s">
        <v>13</v>
      </c>
      <c r="R9" s="40" t="s">
        <v>12</v>
      </c>
      <c r="S9" s="40" t="s">
        <v>14</v>
      </c>
      <c r="T9" s="42" t="s">
        <v>15</v>
      </c>
      <c r="U9" s="43" t="s">
        <v>11</v>
      </c>
      <c r="V9" s="40" t="s">
        <v>13</v>
      </c>
      <c r="W9" s="40" t="s">
        <v>12</v>
      </c>
      <c r="X9" s="40" t="s">
        <v>14</v>
      </c>
      <c r="Y9" s="42" t="s">
        <v>15</v>
      </c>
      <c r="Z9" s="40" t="s">
        <v>11</v>
      </c>
      <c r="AA9" s="40" t="s">
        <v>13</v>
      </c>
      <c r="AB9" s="40" t="s">
        <v>12</v>
      </c>
      <c r="AC9" s="40" t="s">
        <v>14</v>
      </c>
      <c r="AD9" s="42" t="s">
        <v>15</v>
      </c>
      <c r="AE9" s="43" t="s">
        <v>11</v>
      </c>
      <c r="AF9" s="40" t="s">
        <v>13</v>
      </c>
      <c r="AG9" s="40" t="s">
        <v>12</v>
      </c>
      <c r="AH9" s="40" t="s">
        <v>14</v>
      </c>
      <c r="AI9" s="44" t="s">
        <v>15</v>
      </c>
      <c r="AJ9" s="45"/>
      <c r="AK9" s="149"/>
    </row>
    <row r="10" spans="1:37" ht="12.75">
      <c r="A10" s="16"/>
      <c r="B10" s="46"/>
      <c r="C10" s="47" t="s">
        <v>27</v>
      </c>
      <c r="D10" s="48"/>
      <c r="E10" s="49"/>
      <c r="F10" s="50"/>
      <c r="G10" s="51"/>
      <c r="H10" s="52"/>
      <c r="I10" s="53"/>
      <c r="J10" s="54"/>
      <c r="K10" s="51"/>
      <c r="L10" s="51"/>
      <c r="M10" s="52"/>
      <c r="N10" s="53"/>
      <c r="O10" s="55"/>
      <c r="P10" s="51"/>
      <c r="Q10" s="51"/>
      <c r="R10" s="52"/>
      <c r="S10" s="53"/>
      <c r="T10" s="55"/>
      <c r="U10" s="51"/>
      <c r="V10" s="51"/>
      <c r="W10" s="51"/>
      <c r="X10" s="53"/>
      <c r="Y10" s="55"/>
      <c r="Z10" s="51"/>
      <c r="AA10" s="51"/>
      <c r="AB10" s="51"/>
      <c r="AC10" s="53"/>
      <c r="AD10" s="55"/>
      <c r="AE10" s="51"/>
      <c r="AF10" s="51"/>
      <c r="AG10" s="51"/>
      <c r="AH10" s="53"/>
      <c r="AI10" s="55"/>
      <c r="AJ10" s="56"/>
      <c r="AK10" s="149"/>
    </row>
    <row r="11" spans="1:37" ht="12.75">
      <c r="A11" s="20">
        <v>1</v>
      </c>
      <c r="B11" s="95" t="s">
        <v>46</v>
      </c>
      <c r="C11" s="236" t="s">
        <v>23</v>
      </c>
      <c r="D11" s="59">
        <v>4</v>
      </c>
      <c r="E11" s="60">
        <v>4</v>
      </c>
      <c r="F11" s="57">
        <v>2</v>
      </c>
      <c r="G11" s="61">
        <v>2</v>
      </c>
      <c r="H11" s="62">
        <v>0</v>
      </c>
      <c r="I11" s="63" t="s">
        <v>20</v>
      </c>
      <c r="J11" s="64">
        <v>4</v>
      </c>
      <c r="K11" s="61"/>
      <c r="L11" s="61"/>
      <c r="M11" s="62"/>
      <c r="N11" s="63"/>
      <c r="O11" s="65"/>
      <c r="P11" s="61"/>
      <c r="Q11" s="61"/>
      <c r="R11" s="62"/>
      <c r="S11" s="63"/>
      <c r="T11" s="65"/>
      <c r="U11" s="61"/>
      <c r="V11" s="61"/>
      <c r="W11" s="61"/>
      <c r="X11" s="63"/>
      <c r="Y11" s="65"/>
      <c r="Z11" s="61"/>
      <c r="AA11" s="61"/>
      <c r="AB11" s="61"/>
      <c r="AC11" s="63"/>
      <c r="AD11" s="65"/>
      <c r="AE11" s="61"/>
      <c r="AF11" s="61"/>
      <c r="AG11" s="61"/>
      <c r="AH11" s="63"/>
      <c r="AI11" s="65"/>
      <c r="AJ11" s="66"/>
      <c r="AK11" s="149"/>
    </row>
    <row r="12" spans="1:37" ht="12.75">
      <c r="A12" s="21">
        <v>2</v>
      </c>
      <c r="B12" s="95" t="s">
        <v>47</v>
      </c>
      <c r="C12" s="236" t="s">
        <v>22</v>
      </c>
      <c r="D12" s="59">
        <v>4</v>
      </c>
      <c r="E12" s="60">
        <v>4</v>
      </c>
      <c r="F12" s="57"/>
      <c r="G12" s="61"/>
      <c r="H12" s="62"/>
      <c r="I12" s="63"/>
      <c r="J12" s="64"/>
      <c r="K12" s="61">
        <v>3</v>
      </c>
      <c r="L12" s="61">
        <v>1</v>
      </c>
      <c r="M12" s="62">
        <v>0</v>
      </c>
      <c r="N12" s="63" t="s">
        <v>20</v>
      </c>
      <c r="O12" s="65">
        <v>4</v>
      </c>
      <c r="P12" s="61"/>
      <c r="Q12" s="61"/>
      <c r="R12" s="62"/>
      <c r="S12" s="63"/>
      <c r="T12" s="65"/>
      <c r="U12" s="61"/>
      <c r="V12" s="61"/>
      <c r="W12" s="61"/>
      <c r="X12" s="63"/>
      <c r="Y12" s="65"/>
      <c r="Z12" s="61"/>
      <c r="AA12" s="61"/>
      <c r="AB12" s="61"/>
      <c r="AC12" s="63"/>
      <c r="AD12" s="65"/>
      <c r="AE12" s="61"/>
      <c r="AF12" s="61"/>
      <c r="AG12" s="61"/>
      <c r="AH12" s="63"/>
      <c r="AI12" s="65"/>
      <c r="AJ12" s="67" t="s">
        <v>46</v>
      </c>
      <c r="AK12" s="149" t="s">
        <v>23</v>
      </c>
    </row>
    <row r="13" spans="1:37" ht="12.75">
      <c r="A13" s="21">
        <v>3</v>
      </c>
      <c r="B13" s="95" t="s">
        <v>48</v>
      </c>
      <c r="C13" s="236" t="s">
        <v>21</v>
      </c>
      <c r="D13" s="59">
        <v>4</v>
      </c>
      <c r="E13" s="60">
        <v>6</v>
      </c>
      <c r="F13" s="57"/>
      <c r="G13" s="61"/>
      <c r="H13" s="62"/>
      <c r="I13" s="63"/>
      <c r="J13" s="64"/>
      <c r="K13" s="61"/>
      <c r="L13" s="61"/>
      <c r="M13" s="62"/>
      <c r="N13" s="63"/>
      <c r="O13" s="65"/>
      <c r="P13" s="61">
        <v>2</v>
      </c>
      <c r="Q13" s="61">
        <v>2</v>
      </c>
      <c r="R13" s="62">
        <v>0</v>
      </c>
      <c r="S13" s="63" t="s">
        <v>20</v>
      </c>
      <c r="T13" s="65">
        <v>6</v>
      </c>
      <c r="U13" s="61"/>
      <c r="V13" s="61"/>
      <c r="W13" s="61"/>
      <c r="X13" s="63"/>
      <c r="Y13" s="65"/>
      <c r="Z13" s="61"/>
      <c r="AA13" s="61"/>
      <c r="AB13" s="61"/>
      <c r="AC13" s="63"/>
      <c r="AD13" s="65"/>
      <c r="AE13" s="61"/>
      <c r="AF13" s="61"/>
      <c r="AG13" s="61"/>
      <c r="AH13" s="63"/>
      <c r="AI13" s="65"/>
      <c r="AJ13" s="67" t="s">
        <v>47</v>
      </c>
      <c r="AK13" s="149" t="s">
        <v>22</v>
      </c>
    </row>
    <row r="14" spans="1:37" ht="12.75">
      <c r="A14" s="21">
        <v>4</v>
      </c>
      <c r="B14" s="95" t="s">
        <v>49</v>
      </c>
      <c r="C14" s="236" t="s">
        <v>50</v>
      </c>
      <c r="D14" s="59">
        <v>4</v>
      </c>
      <c r="E14" s="60">
        <v>5</v>
      </c>
      <c r="F14" s="57">
        <v>2</v>
      </c>
      <c r="G14" s="61">
        <v>2</v>
      </c>
      <c r="H14" s="62">
        <v>0</v>
      </c>
      <c r="I14" s="63" t="s">
        <v>20</v>
      </c>
      <c r="J14" s="64">
        <v>5</v>
      </c>
      <c r="K14" s="61"/>
      <c r="L14" s="61"/>
      <c r="M14" s="62"/>
      <c r="N14" s="63"/>
      <c r="O14" s="65"/>
      <c r="P14" s="61"/>
      <c r="Q14" s="61"/>
      <c r="R14" s="62"/>
      <c r="S14" s="63"/>
      <c r="T14" s="68"/>
      <c r="U14" s="61"/>
      <c r="V14" s="61"/>
      <c r="W14" s="61"/>
      <c r="X14" s="63"/>
      <c r="Y14" s="65"/>
      <c r="Z14" s="69"/>
      <c r="AA14" s="69"/>
      <c r="AB14" s="69"/>
      <c r="AC14" s="70"/>
      <c r="AD14" s="68"/>
      <c r="AE14" s="61"/>
      <c r="AF14" s="61"/>
      <c r="AG14" s="61"/>
      <c r="AH14" s="63"/>
      <c r="AI14" s="65"/>
      <c r="AJ14" s="71"/>
      <c r="AK14" s="149"/>
    </row>
    <row r="15" spans="1:37" ht="12.75">
      <c r="A15" s="21">
        <v>5</v>
      </c>
      <c r="B15" s="237" t="s">
        <v>51</v>
      </c>
      <c r="C15" s="236" t="s">
        <v>52</v>
      </c>
      <c r="D15" s="59">
        <v>4</v>
      </c>
      <c r="E15" s="60">
        <v>4</v>
      </c>
      <c r="F15" s="57"/>
      <c r="G15" s="61"/>
      <c r="H15" s="62"/>
      <c r="I15" s="63"/>
      <c r="J15" s="64"/>
      <c r="K15" s="61">
        <v>2</v>
      </c>
      <c r="L15" s="61">
        <v>1</v>
      </c>
      <c r="M15" s="62">
        <v>1</v>
      </c>
      <c r="N15" s="63" t="s">
        <v>20</v>
      </c>
      <c r="O15" s="65">
        <v>4</v>
      </c>
      <c r="P15" s="61"/>
      <c r="Q15" s="61"/>
      <c r="R15" s="62"/>
      <c r="S15" s="63"/>
      <c r="T15" s="65"/>
      <c r="U15" s="61"/>
      <c r="V15" s="61"/>
      <c r="W15" s="61"/>
      <c r="X15" s="63"/>
      <c r="Y15" s="65"/>
      <c r="Z15" s="61"/>
      <c r="AA15" s="61"/>
      <c r="AB15" s="61"/>
      <c r="AC15" s="63"/>
      <c r="AD15" s="65"/>
      <c r="AE15" s="61"/>
      <c r="AF15" s="61"/>
      <c r="AG15" s="61"/>
      <c r="AH15" s="63"/>
      <c r="AI15" s="65"/>
      <c r="AJ15" s="67" t="s">
        <v>46</v>
      </c>
      <c r="AK15" s="149" t="s">
        <v>23</v>
      </c>
    </row>
    <row r="16" spans="1:37" ht="12.75">
      <c r="A16" s="22">
        <v>6</v>
      </c>
      <c r="B16" s="237" t="s">
        <v>53</v>
      </c>
      <c r="C16" s="236" t="s">
        <v>54</v>
      </c>
      <c r="D16" s="59">
        <v>4</v>
      </c>
      <c r="E16" s="60">
        <v>4</v>
      </c>
      <c r="F16" s="57">
        <v>2</v>
      </c>
      <c r="G16" s="61">
        <v>2</v>
      </c>
      <c r="H16" s="62">
        <v>0</v>
      </c>
      <c r="I16" s="63" t="s">
        <v>20</v>
      </c>
      <c r="J16" s="65">
        <v>4</v>
      </c>
      <c r="K16" s="61"/>
      <c r="L16" s="61"/>
      <c r="M16" s="62"/>
      <c r="N16" s="63"/>
      <c r="O16" s="65"/>
      <c r="P16" s="61"/>
      <c r="Q16" s="61"/>
      <c r="R16" s="62"/>
      <c r="S16" s="63"/>
      <c r="T16" s="65"/>
      <c r="U16" s="61"/>
      <c r="V16" s="61"/>
      <c r="W16" s="61"/>
      <c r="X16" s="63"/>
      <c r="Y16" s="65"/>
      <c r="Z16" s="61"/>
      <c r="AA16" s="61"/>
      <c r="AB16" s="61"/>
      <c r="AC16" s="63"/>
      <c r="AD16" s="65"/>
      <c r="AE16" s="61"/>
      <c r="AF16" s="61"/>
      <c r="AG16" s="61"/>
      <c r="AH16" s="63"/>
      <c r="AI16" s="65"/>
      <c r="AJ16" s="71"/>
      <c r="AK16" s="149"/>
    </row>
    <row r="17" spans="1:37" ht="12.75">
      <c r="A17" s="22"/>
      <c r="B17" s="57"/>
      <c r="C17" s="72"/>
      <c r="D17" s="73"/>
      <c r="E17" s="74"/>
      <c r="F17" s="75"/>
      <c r="G17" s="76"/>
      <c r="H17" s="77"/>
      <c r="I17" s="78"/>
      <c r="J17" s="79"/>
      <c r="K17" s="76"/>
      <c r="L17" s="76"/>
      <c r="M17" s="77"/>
      <c r="N17" s="78"/>
      <c r="O17" s="79"/>
      <c r="P17" s="76"/>
      <c r="Q17" s="76"/>
      <c r="R17" s="77"/>
      <c r="S17" s="78"/>
      <c r="T17" s="79"/>
      <c r="U17" s="76"/>
      <c r="V17" s="76"/>
      <c r="W17" s="76"/>
      <c r="X17" s="78"/>
      <c r="Y17" s="79"/>
      <c r="Z17" s="76"/>
      <c r="AA17" s="76"/>
      <c r="AB17" s="76"/>
      <c r="AC17" s="78"/>
      <c r="AD17" s="79"/>
      <c r="AE17" s="76"/>
      <c r="AF17" s="76"/>
      <c r="AG17" s="76"/>
      <c r="AH17" s="78"/>
      <c r="AI17" s="79"/>
      <c r="AJ17" s="71"/>
      <c r="AK17" s="149"/>
    </row>
    <row r="18" spans="1:37" ht="12.75">
      <c r="A18" s="17"/>
      <c r="B18" s="57"/>
      <c r="C18" s="80" t="s">
        <v>16</v>
      </c>
      <c r="D18" s="81">
        <f>SUM(D11:D16)</f>
        <v>24</v>
      </c>
      <c r="E18" s="82">
        <f aca="true" t="shared" si="0" ref="E18:AI18">SUM(E11:E16)</f>
        <v>27</v>
      </c>
      <c r="F18" s="81">
        <f t="shared" si="0"/>
        <v>6</v>
      </c>
      <c r="G18" s="81">
        <f t="shared" si="0"/>
        <v>6</v>
      </c>
      <c r="H18" s="81">
        <f t="shared" si="0"/>
        <v>0</v>
      </c>
      <c r="I18" s="81"/>
      <c r="J18" s="82">
        <f t="shared" si="0"/>
        <v>13</v>
      </c>
      <c r="K18" s="81">
        <f t="shared" si="0"/>
        <v>5</v>
      </c>
      <c r="L18" s="81">
        <f t="shared" si="0"/>
        <v>2</v>
      </c>
      <c r="M18" s="81">
        <f t="shared" si="0"/>
        <v>1</v>
      </c>
      <c r="N18" s="81"/>
      <c r="O18" s="82">
        <f t="shared" si="0"/>
        <v>8</v>
      </c>
      <c r="P18" s="81">
        <f t="shared" si="0"/>
        <v>2</v>
      </c>
      <c r="Q18" s="81">
        <f t="shared" si="0"/>
        <v>2</v>
      </c>
      <c r="R18" s="81">
        <f t="shared" si="0"/>
        <v>0</v>
      </c>
      <c r="S18" s="81"/>
      <c r="T18" s="82">
        <f t="shared" si="0"/>
        <v>6</v>
      </c>
      <c r="U18" s="81">
        <f t="shared" si="0"/>
        <v>0</v>
      </c>
      <c r="V18" s="81">
        <f t="shared" si="0"/>
        <v>0</v>
      </c>
      <c r="W18" s="81">
        <f t="shared" si="0"/>
        <v>0</v>
      </c>
      <c r="X18" s="81"/>
      <c r="Y18" s="82">
        <f t="shared" si="0"/>
        <v>0</v>
      </c>
      <c r="Z18" s="81">
        <f t="shared" si="0"/>
        <v>0</v>
      </c>
      <c r="AA18" s="81">
        <f t="shared" si="0"/>
        <v>0</v>
      </c>
      <c r="AB18" s="81">
        <f t="shared" si="0"/>
        <v>0</v>
      </c>
      <c r="AC18" s="81"/>
      <c r="AD18" s="82">
        <f t="shared" si="0"/>
        <v>0</v>
      </c>
      <c r="AE18" s="81">
        <f t="shared" si="0"/>
        <v>0</v>
      </c>
      <c r="AF18" s="81">
        <f t="shared" si="0"/>
        <v>0</v>
      </c>
      <c r="AG18" s="81">
        <f t="shared" si="0"/>
        <v>0</v>
      </c>
      <c r="AH18" s="81"/>
      <c r="AI18" s="83">
        <f t="shared" si="0"/>
        <v>0</v>
      </c>
      <c r="AJ18" s="71"/>
      <c r="AK18" s="149"/>
    </row>
    <row r="19" spans="1:37" ht="12.75">
      <c r="A19" s="5"/>
      <c r="B19" s="57"/>
      <c r="C19" s="84" t="s">
        <v>55</v>
      </c>
      <c r="D19" s="85"/>
      <c r="E19" s="86"/>
      <c r="F19" s="87"/>
      <c r="G19" s="88"/>
      <c r="H19" s="89"/>
      <c r="I19" s="90"/>
      <c r="J19" s="91"/>
      <c r="K19" s="88"/>
      <c r="L19" s="88"/>
      <c r="M19" s="89"/>
      <c r="N19" s="90"/>
      <c r="O19" s="92"/>
      <c r="P19" s="88"/>
      <c r="Q19" s="88"/>
      <c r="R19" s="89"/>
      <c r="S19" s="90"/>
      <c r="T19" s="92"/>
      <c r="U19" s="88"/>
      <c r="V19" s="88"/>
      <c r="W19" s="88"/>
      <c r="X19" s="90"/>
      <c r="Y19" s="92"/>
      <c r="Z19" s="88"/>
      <c r="AA19" s="88"/>
      <c r="AB19" s="88"/>
      <c r="AC19" s="90"/>
      <c r="AD19" s="92"/>
      <c r="AE19" s="88"/>
      <c r="AF19" s="88"/>
      <c r="AG19" s="88"/>
      <c r="AH19" s="90"/>
      <c r="AI19" s="92"/>
      <c r="AJ19" s="71"/>
      <c r="AK19" s="149"/>
    </row>
    <row r="20" spans="1:37" ht="12.75">
      <c r="A20" s="5">
        <v>7</v>
      </c>
      <c r="B20" s="57" t="s">
        <v>56</v>
      </c>
      <c r="C20" s="58" t="s">
        <v>57</v>
      </c>
      <c r="D20" s="59">
        <v>3</v>
      </c>
      <c r="E20" s="60">
        <v>3</v>
      </c>
      <c r="F20" s="57">
        <v>0</v>
      </c>
      <c r="G20" s="61">
        <v>0</v>
      </c>
      <c r="H20" s="62">
        <v>3</v>
      </c>
      <c r="I20" s="63" t="s">
        <v>144</v>
      </c>
      <c r="J20" s="64">
        <v>3</v>
      </c>
      <c r="K20" s="61"/>
      <c r="L20" s="61"/>
      <c r="M20" s="62"/>
      <c r="N20" s="63"/>
      <c r="O20" s="65"/>
      <c r="P20" s="61"/>
      <c r="Q20" s="61"/>
      <c r="R20" s="62"/>
      <c r="S20" s="63"/>
      <c r="T20" s="65"/>
      <c r="U20" s="61"/>
      <c r="V20" s="61"/>
      <c r="W20" s="61"/>
      <c r="X20" s="63"/>
      <c r="Y20" s="65"/>
      <c r="Z20" s="61"/>
      <c r="AA20" s="61"/>
      <c r="AB20" s="61"/>
      <c r="AC20" s="63"/>
      <c r="AD20" s="65"/>
      <c r="AE20" s="61"/>
      <c r="AF20" s="61"/>
      <c r="AG20" s="61"/>
      <c r="AH20" s="63"/>
      <c r="AI20" s="65"/>
      <c r="AJ20" s="71"/>
      <c r="AK20" s="149"/>
    </row>
    <row r="21" spans="1:37" ht="12.75">
      <c r="A21" s="5">
        <v>8</v>
      </c>
      <c r="B21" s="57" t="s">
        <v>58</v>
      </c>
      <c r="C21" s="58" t="s">
        <v>59</v>
      </c>
      <c r="D21" s="59">
        <v>3</v>
      </c>
      <c r="E21" s="60">
        <v>3</v>
      </c>
      <c r="F21" s="57"/>
      <c r="G21" s="61"/>
      <c r="H21" s="62"/>
      <c r="I21" s="63"/>
      <c r="J21" s="64"/>
      <c r="K21" s="61">
        <v>0</v>
      </c>
      <c r="L21" s="61">
        <v>0</v>
      </c>
      <c r="M21" s="62">
        <v>3</v>
      </c>
      <c r="N21" s="63" t="s">
        <v>144</v>
      </c>
      <c r="O21" s="65">
        <v>3</v>
      </c>
      <c r="P21" s="61"/>
      <c r="Q21" s="61"/>
      <c r="R21" s="62"/>
      <c r="S21" s="63"/>
      <c r="T21" s="65"/>
      <c r="U21" s="61"/>
      <c r="V21" s="61"/>
      <c r="W21" s="61"/>
      <c r="X21" s="63"/>
      <c r="Y21" s="65"/>
      <c r="Z21" s="61"/>
      <c r="AA21" s="61"/>
      <c r="AB21" s="61"/>
      <c r="AC21" s="63"/>
      <c r="AD21" s="65"/>
      <c r="AE21" s="61"/>
      <c r="AF21" s="61"/>
      <c r="AG21" s="61"/>
      <c r="AH21" s="63"/>
      <c r="AI21" s="65"/>
      <c r="AJ21" s="71"/>
      <c r="AK21" s="149"/>
    </row>
    <row r="22" spans="1:37" ht="12.75">
      <c r="A22" s="5">
        <v>9</v>
      </c>
      <c r="B22" s="57" t="s">
        <v>60</v>
      </c>
      <c r="C22" s="58" t="s">
        <v>61</v>
      </c>
      <c r="D22" s="59">
        <v>3</v>
      </c>
      <c r="E22" s="60">
        <v>3</v>
      </c>
      <c r="F22" s="57"/>
      <c r="G22" s="61"/>
      <c r="H22" s="62"/>
      <c r="I22" s="63"/>
      <c r="J22" s="64"/>
      <c r="K22" s="61"/>
      <c r="L22" s="61"/>
      <c r="M22" s="62"/>
      <c r="N22" s="63"/>
      <c r="O22" s="65"/>
      <c r="P22" s="61">
        <v>0</v>
      </c>
      <c r="Q22" s="61">
        <v>0</v>
      </c>
      <c r="R22" s="62">
        <v>3</v>
      </c>
      <c r="S22" s="63" t="s">
        <v>144</v>
      </c>
      <c r="T22" s="65">
        <v>3</v>
      </c>
      <c r="U22" s="61"/>
      <c r="V22" s="61"/>
      <c r="W22" s="61"/>
      <c r="X22" s="63"/>
      <c r="Y22" s="65"/>
      <c r="Z22" s="61"/>
      <c r="AA22" s="61"/>
      <c r="AB22" s="61"/>
      <c r="AC22" s="63"/>
      <c r="AD22" s="65"/>
      <c r="AE22" s="61"/>
      <c r="AF22" s="61"/>
      <c r="AG22" s="61"/>
      <c r="AH22" s="63"/>
      <c r="AI22" s="65"/>
      <c r="AJ22" s="71"/>
      <c r="AK22" s="149"/>
    </row>
    <row r="23" spans="1:37" ht="12.75">
      <c r="A23" s="5">
        <v>10</v>
      </c>
      <c r="B23" s="57" t="s">
        <v>62</v>
      </c>
      <c r="C23" s="58" t="s">
        <v>63</v>
      </c>
      <c r="D23" s="59">
        <v>3</v>
      </c>
      <c r="E23" s="60">
        <v>3</v>
      </c>
      <c r="F23" s="57"/>
      <c r="G23" s="61"/>
      <c r="H23" s="62"/>
      <c r="I23" s="63"/>
      <c r="J23" s="64"/>
      <c r="K23" s="61"/>
      <c r="L23" s="61"/>
      <c r="M23" s="62"/>
      <c r="N23" s="63"/>
      <c r="O23" s="65"/>
      <c r="P23" s="61"/>
      <c r="Q23" s="61"/>
      <c r="R23" s="62"/>
      <c r="S23" s="63"/>
      <c r="T23" s="65"/>
      <c r="U23" s="61">
        <v>0</v>
      </c>
      <c r="V23" s="61">
        <v>0</v>
      </c>
      <c r="W23" s="61">
        <v>3</v>
      </c>
      <c r="X23" s="63" t="s">
        <v>144</v>
      </c>
      <c r="Y23" s="65">
        <v>3</v>
      </c>
      <c r="Z23" s="61"/>
      <c r="AA23" s="61"/>
      <c r="AB23" s="61"/>
      <c r="AC23" s="63"/>
      <c r="AD23" s="65"/>
      <c r="AE23" s="61"/>
      <c r="AF23" s="61"/>
      <c r="AG23" s="61"/>
      <c r="AH23" s="63"/>
      <c r="AI23" s="65"/>
      <c r="AJ23" s="71"/>
      <c r="AK23" s="149"/>
    </row>
    <row r="24" spans="1:37" ht="12.75">
      <c r="A24" s="5">
        <v>11</v>
      </c>
      <c r="B24" s="57" t="s">
        <v>64</v>
      </c>
      <c r="C24" s="72" t="s">
        <v>65</v>
      </c>
      <c r="D24" s="73">
        <v>4</v>
      </c>
      <c r="E24" s="74">
        <v>4</v>
      </c>
      <c r="F24" s="75"/>
      <c r="G24" s="76"/>
      <c r="H24" s="77"/>
      <c r="I24" s="78"/>
      <c r="J24" s="93"/>
      <c r="K24" s="76"/>
      <c r="L24" s="76"/>
      <c r="M24" s="77"/>
      <c r="N24" s="78"/>
      <c r="O24" s="79"/>
      <c r="P24" s="76">
        <v>2</v>
      </c>
      <c r="Q24" s="76">
        <v>2</v>
      </c>
      <c r="R24" s="77">
        <v>0</v>
      </c>
      <c r="S24" s="78" t="s">
        <v>20</v>
      </c>
      <c r="T24" s="79">
        <v>4</v>
      </c>
      <c r="U24" s="76"/>
      <c r="V24" s="76"/>
      <c r="W24" s="76"/>
      <c r="X24" s="78"/>
      <c r="Y24" s="79"/>
      <c r="Z24" s="76"/>
      <c r="AA24" s="76"/>
      <c r="AB24" s="76"/>
      <c r="AC24" s="78"/>
      <c r="AD24" s="79"/>
      <c r="AE24" s="76"/>
      <c r="AF24" s="76"/>
      <c r="AG24" s="76"/>
      <c r="AH24" s="78"/>
      <c r="AI24" s="79"/>
      <c r="AJ24" s="71"/>
      <c r="AK24" s="149"/>
    </row>
    <row r="25" spans="1:37" ht="12.75">
      <c r="A25" s="21">
        <v>12</v>
      </c>
      <c r="B25" s="57" t="s">
        <v>150</v>
      </c>
      <c r="C25" s="72" t="s">
        <v>66</v>
      </c>
      <c r="D25" s="73">
        <v>3</v>
      </c>
      <c r="E25" s="74">
        <v>3</v>
      </c>
      <c r="F25" s="75"/>
      <c r="G25" s="76"/>
      <c r="H25" s="77"/>
      <c r="I25" s="78"/>
      <c r="J25" s="93"/>
      <c r="K25" s="76"/>
      <c r="L25" s="76"/>
      <c r="M25" s="77"/>
      <c r="N25" s="78"/>
      <c r="O25" s="79"/>
      <c r="P25" s="76"/>
      <c r="Q25" s="76"/>
      <c r="R25" s="77"/>
      <c r="S25" s="78"/>
      <c r="T25" s="79"/>
      <c r="U25" s="76">
        <v>0</v>
      </c>
      <c r="V25" s="76">
        <v>3</v>
      </c>
      <c r="W25" s="76">
        <v>0</v>
      </c>
      <c r="X25" s="78" t="s">
        <v>144</v>
      </c>
      <c r="Y25" s="79">
        <v>3</v>
      </c>
      <c r="Z25" s="76"/>
      <c r="AA25" s="76"/>
      <c r="AB25" s="76"/>
      <c r="AC25" s="78"/>
      <c r="AD25" s="79"/>
      <c r="AE25" s="76"/>
      <c r="AF25" s="76"/>
      <c r="AG25" s="76"/>
      <c r="AH25" s="78"/>
      <c r="AI25" s="79"/>
      <c r="AJ25" s="71"/>
      <c r="AK25" s="149"/>
    </row>
    <row r="26" spans="1:37" ht="12.75">
      <c r="A26" s="21">
        <v>13</v>
      </c>
      <c r="B26" s="57" t="s">
        <v>67</v>
      </c>
      <c r="C26" s="72" t="s">
        <v>68</v>
      </c>
      <c r="D26" s="73">
        <v>4</v>
      </c>
      <c r="E26" s="74">
        <v>4</v>
      </c>
      <c r="F26" s="75"/>
      <c r="G26" s="76"/>
      <c r="H26" s="77"/>
      <c r="I26" s="78"/>
      <c r="J26" s="93"/>
      <c r="K26" s="76"/>
      <c r="L26" s="76"/>
      <c r="M26" s="77"/>
      <c r="N26" s="78"/>
      <c r="O26" s="79"/>
      <c r="P26" s="76"/>
      <c r="Q26" s="76"/>
      <c r="R26" s="77"/>
      <c r="S26" s="78"/>
      <c r="T26" s="79"/>
      <c r="U26" s="76"/>
      <c r="V26" s="76"/>
      <c r="W26" s="76"/>
      <c r="X26" s="78"/>
      <c r="Y26" s="79"/>
      <c r="Z26" s="76"/>
      <c r="AA26" s="76"/>
      <c r="AB26" s="76"/>
      <c r="AC26" s="78"/>
      <c r="AD26" s="79"/>
      <c r="AE26" s="76">
        <v>2</v>
      </c>
      <c r="AF26" s="76">
        <v>2</v>
      </c>
      <c r="AG26" s="76">
        <v>0</v>
      </c>
      <c r="AH26" s="78" t="s">
        <v>144</v>
      </c>
      <c r="AI26" s="79">
        <v>4</v>
      </c>
      <c r="AJ26" s="67" t="s">
        <v>64</v>
      </c>
      <c r="AK26" s="149" t="s">
        <v>65</v>
      </c>
    </row>
    <row r="27" spans="1:37" ht="12.75" customHeight="1">
      <c r="A27" s="21"/>
      <c r="B27" s="57"/>
      <c r="C27" s="72"/>
      <c r="D27" s="73"/>
      <c r="E27" s="74"/>
      <c r="F27" s="75"/>
      <c r="G27" s="76"/>
      <c r="H27" s="77"/>
      <c r="I27" s="78"/>
      <c r="J27" s="93"/>
      <c r="K27" s="76"/>
      <c r="L27" s="76"/>
      <c r="M27" s="77"/>
      <c r="N27" s="78"/>
      <c r="O27" s="79"/>
      <c r="P27" s="76"/>
      <c r="Q27" s="76"/>
      <c r="R27" s="77"/>
      <c r="S27" s="78"/>
      <c r="T27" s="79"/>
      <c r="U27" s="76"/>
      <c r="V27" s="76"/>
      <c r="W27" s="76"/>
      <c r="X27" s="78"/>
      <c r="Y27" s="79"/>
      <c r="Z27" s="76"/>
      <c r="AA27" s="76"/>
      <c r="AB27" s="76"/>
      <c r="AC27" s="78"/>
      <c r="AD27" s="79"/>
      <c r="AE27" s="76"/>
      <c r="AF27" s="76"/>
      <c r="AG27" s="76"/>
      <c r="AH27" s="78"/>
      <c r="AI27" s="79"/>
      <c r="AJ27" s="71"/>
      <c r="AK27" s="149"/>
    </row>
    <row r="28" spans="1:37" ht="12.75">
      <c r="A28" s="21"/>
      <c r="B28" s="57"/>
      <c r="C28" s="80" t="s">
        <v>16</v>
      </c>
      <c r="D28" s="81">
        <f>SUM(D20:D27)</f>
        <v>23</v>
      </c>
      <c r="E28" s="82">
        <f aca="true" t="shared" si="1" ref="E28:AI28">SUM(E20:E27)</f>
        <v>23</v>
      </c>
      <c r="F28" s="81">
        <f t="shared" si="1"/>
        <v>0</v>
      </c>
      <c r="G28" s="81">
        <f t="shared" si="1"/>
        <v>0</v>
      </c>
      <c r="H28" s="81">
        <f t="shared" si="1"/>
        <v>3</v>
      </c>
      <c r="I28" s="81"/>
      <c r="J28" s="82">
        <f t="shared" si="1"/>
        <v>3</v>
      </c>
      <c r="K28" s="81">
        <f t="shared" si="1"/>
        <v>0</v>
      </c>
      <c r="L28" s="81">
        <f t="shared" si="1"/>
        <v>0</v>
      </c>
      <c r="M28" s="81">
        <f t="shared" si="1"/>
        <v>3</v>
      </c>
      <c r="N28" s="81"/>
      <c r="O28" s="82">
        <f t="shared" si="1"/>
        <v>3</v>
      </c>
      <c r="P28" s="81">
        <f t="shared" si="1"/>
        <v>2</v>
      </c>
      <c r="Q28" s="81">
        <f t="shared" si="1"/>
        <v>2</v>
      </c>
      <c r="R28" s="81">
        <f t="shared" si="1"/>
        <v>3</v>
      </c>
      <c r="S28" s="81"/>
      <c r="T28" s="82">
        <f t="shared" si="1"/>
        <v>7</v>
      </c>
      <c r="U28" s="81">
        <f t="shared" si="1"/>
        <v>0</v>
      </c>
      <c r="V28" s="81">
        <f t="shared" si="1"/>
        <v>3</v>
      </c>
      <c r="W28" s="81">
        <f t="shared" si="1"/>
        <v>3</v>
      </c>
      <c r="X28" s="81"/>
      <c r="Y28" s="82">
        <f t="shared" si="1"/>
        <v>6</v>
      </c>
      <c r="Z28" s="81">
        <f t="shared" si="1"/>
        <v>0</v>
      </c>
      <c r="AA28" s="81">
        <f t="shared" si="1"/>
        <v>0</v>
      </c>
      <c r="AB28" s="81">
        <f t="shared" si="1"/>
        <v>0</v>
      </c>
      <c r="AC28" s="81"/>
      <c r="AD28" s="82">
        <f t="shared" si="1"/>
        <v>0</v>
      </c>
      <c r="AE28" s="81">
        <f t="shared" si="1"/>
        <v>2</v>
      </c>
      <c r="AF28" s="81">
        <f t="shared" si="1"/>
        <v>2</v>
      </c>
      <c r="AG28" s="81">
        <f t="shared" si="1"/>
        <v>0</v>
      </c>
      <c r="AH28" s="81"/>
      <c r="AI28" s="83">
        <f t="shared" si="1"/>
        <v>4</v>
      </c>
      <c r="AJ28" s="71"/>
      <c r="AK28" s="149"/>
    </row>
    <row r="29" spans="1:37" ht="12.75">
      <c r="A29" s="21"/>
      <c r="B29" s="57"/>
      <c r="C29" s="94" t="s">
        <v>28</v>
      </c>
      <c r="D29" s="85"/>
      <c r="E29" s="86"/>
      <c r="F29" s="87"/>
      <c r="G29" s="88"/>
      <c r="H29" s="89"/>
      <c r="I29" s="90"/>
      <c r="J29" s="91"/>
      <c r="K29" s="88"/>
      <c r="L29" s="88"/>
      <c r="M29" s="89"/>
      <c r="N29" s="90"/>
      <c r="O29" s="92"/>
      <c r="P29" s="88"/>
      <c r="Q29" s="88"/>
      <c r="R29" s="89"/>
      <c r="S29" s="90"/>
      <c r="T29" s="92"/>
      <c r="U29" s="88"/>
      <c r="V29" s="88"/>
      <c r="W29" s="88"/>
      <c r="X29" s="90"/>
      <c r="Y29" s="92"/>
      <c r="Z29" s="88"/>
      <c r="AA29" s="88"/>
      <c r="AB29" s="88"/>
      <c r="AC29" s="90"/>
      <c r="AD29" s="92"/>
      <c r="AE29" s="88"/>
      <c r="AF29" s="88"/>
      <c r="AG29" s="88"/>
      <c r="AH29" s="90"/>
      <c r="AI29" s="92"/>
      <c r="AJ29" s="71"/>
      <c r="AK29" s="149"/>
    </row>
    <row r="30" spans="1:37" ht="12.75">
      <c r="A30" s="21">
        <v>14</v>
      </c>
      <c r="B30" s="57" t="s">
        <v>69</v>
      </c>
      <c r="C30" s="58" t="s">
        <v>70</v>
      </c>
      <c r="D30" s="59">
        <v>4</v>
      </c>
      <c r="E30" s="60">
        <v>4</v>
      </c>
      <c r="F30" s="95">
        <v>2</v>
      </c>
      <c r="G30" s="96">
        <v>0</v>
      </c>
      <c r="H30" s="97">
        <v>2</v>
      </c>
      <c r="I30" s="98" t="s">
        <v>20</v>
      </c>
      <c r="J30" s="99">
        <v>4</v>
      </c>
      <c r="K30" s="96"/>
      <c r="L30" s="96"/>
      <c r="M30" s="97"/>
      <c r="N30" s="98"/>
      <c r="O30" s="100"/>
      <c r="P30" s="96"/>
      <c r="Q30" s="96"/>
      <c r="R30" s="97"/>
      <c r="S30" s="98"/>
      <c r="T30" s="100"/>
      <c r="U30" s="61"/>
      <c r="V30" s="61"/>
      <c r="W30" s="61"/>
      <c r="X30" s="63"/>
      <c r="Y30" s="65"/>
      <c r="Z30" s="96"/>
      <c r="AA30" s="96"/>
      <c r="AB30" s="96"/>
      <c r="AC30" s="98"/>
      <c r="AD30" s="100"/>
      <c r="AE30" s="61"/>
      <c r="AF30" s="61"/>
      <c r="AG30" s="61"/>
      <c r="AH30" s="63"/>
      <c r="AI30" s="65"/>
      <c r="AJ30" s="71"/>
      <c r="AK30" s="149"/>
    </row>
    <row r="31" spans="1:37" ht="12.75">
      <c r="A31" s="21">
        <v>15</v>
      </c>
      <c r="B31" s="57" t="s">
        <v>71</v>
      </c>
      <c r="C31" s="58" t="s">
        <v>72</v>
      </c>
      <c r="D31" s="59">
        <v>4</v>
      </c>
      <c r="E31" s="60">
        <v>4</v>
      </c>
      <c r="F31" s="95"/>
      <c r="G31" s="96"/>
      <c r="H31" s="97"/>
      <c r="I31" s="98"/>
      <c r="J31" s="99"/>
      <c r="K31" s="96">
        <v>2</v>
      </c>
      <c r="L31" s="96">
        <v>2</v>
      </c>
      <c r="M31" s="97">
        <v>0</v>
      </c>
      <c r="N31" s="98" t="s">
        <v>144</v>
      </c>
      <c r="O31" s="100">
        <v>4</v>
      </c>
      <c r="P31" s="96"/>
      <c r="Q31" s="96"/>
      <c r="R31" s="97"/>
      <c r="S31" s="98"/>
      <c r="T31" s="100"/>
      <c r="U31" s="61"/>
      <c r="V31" s="61"/>
      <c r="W31" s="61"/>
      <c r="X31" s="63"/>
      <c r="Y31" s="65"/>
      <c r="Z31" s="96"/>
      <c r="AA31" s="96"/>
      <c r="AB31" s="96"/>
      <c r="AC31" s="98"/>
      <c r="AD31" s="100"/>
      <c r="AE31" s="61"/>
      <c r="AF31" s="61"/>
      <c r="AG31" s="61"/>
      <c r="AH31" s="63"/>
      <c r="AI31" s="65"/>
      <c r="AJ31" s="67" t="s">
        <v>69</v>
      </c>
      <c r="AK31" s="149" t="s">
        <v>70</v>
      </c>
    </row>
    <row r="32" spans="1:37" ht="12.75">
      <c r="A32" s="21">
        <v>16</v>
      </c>
      <c r="B32" s="57" t="s">
        <v>73</v>
      </c>
      <c r="C32" s="58" t="s">
        <v>74</v>
      </c>
      <c r="D32" s="59">
        <v>4</v>
      </c>
      <c r="E32" s="60">
        <v>5</v>
      </c>
      <c r="F32" s="95">
        <v>2</v>
      </c>
      <c r="G32" s="96">
        <v>0</v>
      </c>
      <c r="H32" s="97">
        <v>2</v>
      </c>
      <c r="I32" s="98" t="s">
        <v>20</v>
      </c>
      <c r="J32" s="99">
        <v>5</v>
      </c>
      <c r="K32" s="96"/>
      <c r="L32" s="96"/>
      <c r="M32" s="97"/>
      <c r="N32" s="98"/>
      <c r="O32" s="100"/>
      <c r="P32" s="96"/>
      <c r="Q32" s="96"/>
      <c r="R32" s="97"/>
      <c r="S32" s="98"/>
      <c r="T32" s="100"/>
      <c r="U32" s="61"/>
      <c r="V32" s="61"/>
      <c r="W32" s="61"/>
      <c r="X32" s="63"/>
      <c r="Y32" s="65"/>
      <c r="Z32" s="96"/>
      <c r="AA32" s="96"/>
      <c r="AB32" s="96"/>
      <c r="AC32" s="98"/>
      <c r="AD32" s="100"/>
      <c r="AE32" s="61"/>
      <c r="AF32" s="61"/>
      <c r="AG32" s="61"/>
      <c r="AH32" s="63"/>
      <c r="AI32" s="65"/>
      <c r="AJ32" s="71"/>
      <c r="AK32" s="149"/>
    </row>
    <row r="33" spans="1:37" ht="12.75">
      <c r="A33" s="5">
        <v>17</v>
      </c>
      <c r="B33" s="57" t="s">
        <v>75</v>
      </c>
      <c r="C33" s="58" t="s">
        <v>76</v>
      </c>
      <c r="D33" s="59">
        <v>4</v>
      </c>
      <c r="E33" s="60">
        <v>4</v>
      </c>
      <c r="F33" s="95">
        <v>2</v>
      </c>
      <c r="G33" s="96">
        <v>1</v>
      </c>
      <c r="H33" s="97">
        <v>1</v>
      </c>
      <c r="I33" s="98" t="s">
        <v>20</v>
      </c>
      <c r="J33" s="99">
        <v>4</v>
      </c>
      <c r="K33" s="96"/>
      <c r="L33" s="96"/>
      <c r="M33" s="97"/>
      <c r="N33" s="98"/>
      <c r="O33" s="100"/>
      <c r="P33" s="96"/>
      <c r="Q33" s="96"/>
      <c r="R33" s="97"/>
      <c r="S33" s="98"/>
      <c r="T33" s="100"/>
      <c r="U33" s="61"/>
      <c r="V33" s="61"/>
      <c r="W33" s="61"/>
      <c r="X33" s="63"/>
      <c r="Y33" s="65"/>
      <c r="Z33" s="96"/>
      <c r="AA33" s="96"/>
      <c r="AB33" s="96"/>
      <c r="AC33" s="98"/>
      <c r="AD33" s="100"/>
      <c r="AE33" s="61"/>
      <c r="AF33" s="61"/>
      <c r="AG33" s="61"/>
      <c r="AH33" s="63"/>
      <c r="AI33" s="65"/>
      <c r="AJ33" s="71"/>
      <c r="AK33" s="149"/>
    </row>
    <row r="34" spans="1:37" ht="22.5">
      <c r="A34" s="5">
        <v>18</v>
      </c>
      <c r="B34" s="57" t="s">
        <v>77</v>
      </c>
      <c r="C34" s="58" t="s">
        <v>78</v>
      </c>
      <c r="D34" s="59">
        <v>4</v>
      </c>
      <c r="E34" s="60">
        <v>4</v>
      </c>
      <c r="F34" s="57"/>
      <c r="G34" s="61"/>
      <c r="H34" s="62"/>
      <c r="I34" s="63"/>
      <c r="J34" s="64"/>
      <c r="K34" s="57">
        <v>2</v>
      </c>
      <c r="L34" s="61">
        <v>1</v>
      </c>
      <c r="M34" s="62">
        <v>1</v>
      </c>
      <c r="N34" s="63" t="s">
        <v>144</v>
      </c>
      <c r="O34" s="65">
        <v>4</v>
      </c>
      <c r="P34" s="61"/>
      <c r="Q34" s="61"/>
      <c r="R34" s="62"/>
      <c r="S34" s="63"/>
      <c r="T34" s="65"/>
      <c r="U34" s="61"/>
      <c r="V34" s="61"/>
      <c r="W34" s="61"/>
      <c r="X34" s="63"/>
      <c r="Y34" s="65"/>
      <c r="Z34" s="61"/>
      <c r="AA34" s="61"/>
      <c r="AB34" s="61"/>
      <c r="AC34" s="63"/>
      <c r="AD34" s="65"/>
      <c r="AE34" s="61"/>
      <c r="AF34" s="61"/>
      <c r="AG34" s="61"/>
      <c r="AH34" s="63"/>
      <c r="AI34" s="65"/>
      <c r="AJ34" s="101" t="s">
        <v>79</v>
      </c>
      <c r="AK34" s="149" t="s">
        <v>129</v>
      </c>
    </row>
    <row r="35" spans="1:37" ht="12.75">
      <c r="A35" s="20">
        <v>19</v>
      </c>
      <c r="B35" s="57" t="s">
        <v>80</v>
      </c>
      <c r="C35" s="72" t="s">
        <v>81</v>
      </c>
      <c r="D35" s="73">
        <v>4</v>
      </c>
      <c r="E35" s="74">
        <v>4</v>
      </c>
      <c r="F35" s="75"/>
      <c r="G35" s="76"/>
      <c r="H35" s="77"/>
      <c r="I35" s="78"/>
      <c r="J35" s="93"/>
      <c r="K35" s="76"/>
      <c r="L35" s="76"/>
      <c r="M35" s="77"/>
      <c r="N35" s="78"/>
      <c r="O35" s="79"/>
      <c r="P35" s="76">
        <v>2</v>
      </c>
      <c r="Q35" s="76">
        <v>1</v>
      </c>
      <c r="R35" s="77">
        <v>1</v>
      </c>
      <c r="S35" s="78" t="s">
        <v>144</v>
      </c>
      <c r="T35" s="79">
        <v>4</v>
      </c>
      <c r="U35" s="76"/>
      <c r="V35" s="76"/>
      <c r="W35" s="76"/>
      <c r="X35" s="78"/>
      <c r="Y35" s="79"/>
      <c r="Z35" s="76"/>
      <c r="AA35" s="76"/>
      <c r="AB35" s="76"/>
      <c r="AC35" s="78"/>
      <c r="AD35" s="79"/>
      <c r="AE35" s="76"/>
      <c r="AF35" s="76"/>
      <c r="AG35" s="76"/>
      <c r="AH35" s="78"/>
      <c r="AI35" s="79"/>
      <c r="AJ35" s="67" t="s">
        <v>77</v>
      </c>
      <c r="AK35" s="149" t="s">
        <v>78</v>
      </c>
    </row>
    <row r="36" spans="1:37" ht="12.75">
      <c r="A36" s="21">
        <v>20</v>
      </c>
      <c r="B36" s="57" t="s">
        <v>82</v>
      </c>
      <c r="C36" s="72" t="s">
        <v>83</v>
      </c>
      <c r="D36" s="73">
        <v>4</v>
      </c>
      <c r="E36" s="74">
        <v>4</v>
      </c>
      <c r="F36" s="75"/>
      <c r="G36" s="76"/>
      <c r="H36" s="77"/>
      <c r="I36" s="78"/>
      <c r="J36" s="93"/>
      <c r="K36" s="76"/>
      <c r="L36" s="76"/>
      <c r="M36" s="77"/>
      <c r="N36" s="78"/>
      <c r="O36" s="79"/>
      <c r="P36" s="76"/>
      <c r="Q36" s="76"/>
      <c r="R36" s="77"/>
      <c r="S36" s="78"/>
      <c r="T36" s="79"/>
      <c r="U36" s="76">
        <v>2</v>
      </c>
      <c r="V36" s="76">
        <v>1</v>
      </c>
      <c r="W36" s="76">
        <v>1</v>
      </c>
      <c r="X36" s="78" t="s">
        <v>20</v>
      </c>
      <c r="Y36" s="79">
        <v>4</v>
      </c>
      <c r="Z36" s="76"/>
      <c r="AA36" s="76"/>
      <c r="AB36" s="76"/>
      <c r="AC36" s="78"/>
      <c r="AD36" s="79"/>
      <c r="AE36" s="76"/>
      <c r="AF36" s="76"/>
      <c r="AG36" s="76"/>
      <c r="AH36" s="78"/>
      <c r="AI36" s="79"/>
      <c r="AJ36" s="67" t="s">
        <v>80</v>
      </c>
      <c r="AK36" s="149" t="s">
        <v>81</v>
      </c>
    </row>
    <row r="37" spans="1:37" ht="12.75">
      <c r="A37" s="21">
        <v>21</v>
      </c>
      <c r="B37" s="57" t="s">
        <v>84</v>
      </c>
      <c r="C37" s="72" t="s">
        <v>85</v>
      </c>
      <c r="D37" s="73">
        <v>6</v>
      </c>
      <c r="E37" s="74">
        <v>6</v>
      </c>
      <c r="F37" s="75"/>
      <c r="G37" s="76"/>
      <c r="H37" s="77"/>
      <c r="I37" s="78"/>
      <c r="J37" s="93"/>
      <c r="K37" s="76"/>
      <c r="L37" s="76"/>
      <c r="M37" s="77"/>
      <c r="N37" s="78"/>
      <c r="O37" s="79"/>
      <c r="P37" s="76"/>
      <c r="Q37" s="76"/>
      <c r="R37" s="77"/>
      <c r="S37" s="78"/>
      <c r="T37" s="79"/>
      <c r="U37" s="76"/>
      <c r="V37" s="76"/>
      <c r="W37" s="76"/>
      <c r="X37" s="78"/>
      <c r="Y37" s="79"/>
      <c r="Z37" s="76"/>
      <c r="AA37" s="76"/>
      <c r="AB37" s="76"/>
      <c r="AC37" s="78"/>
      <c r="AD37" s="79"/>
      <c r="AE37" s="76">
        <v>4</v>
      </c>
      <c r="AF37" s="76">
        <v>1</v>
      </c>
      <c r="AG37" s="76">
        <v>1</v>
      </c>
      <c r="AH37" s="78" t="s">
        <v>144</v>
      </c>
      <c r="AI37" s="79">
        <v>6</v>
      </c>
      <c r="AJ37" s="67" t="s">
        <v>82</v>
      </c>
      <c r="AK37" s="149" t="s">
        <v>83</v>
      </c>
    </row>
    <row r="38" spans="1:37" ht="22.5">
      <c r="A38" s="21">
        <v>22</v>
      </c>
      <c r="B38" s="57" t="s">
        <v>86</v>
      </c>
      <c r="C38" s="72" t="s">
        <v>87</v>
      </c>
      <c r="D38" s="73">
        <v>4</v>
      </c>
      <c r="E38" s="74">
        <v>4</v>
      </c>
      <c r="F38" s="75"/>
      <c r="G38" s="76"/>
      <c r="H38" s="77"/>
      <c r="I38" s="78"/>
      <c r="J38" s="93"/>
      <c r="K38" s="76"/>
      <c r="L38" s="76"/>
      <c r="M38" s="77"/>
      <c r="N38" s="78"/>
      <c r="O38" s="79"/>
      <c r="P38" s="76"/>
      <c r="Q38" s="76"/>
      <c r="R38" s="77"/>
      <c r="S38" s="78"/>
      <c r="T38" s="79"/>
      <c r="U38" s="76">
        <v>2</v>
      </c>
      <c r="V38" s="76">
        <v>1</v>
      </c>
      <c r="W38" s="76">
        <v>1</v>
      </c>
      <c r="X38" s="78" t="s">
        <v>20</v>
      </c>
      <c r="Y38" s="79">
        <v>4</v>
      </c>
      <c r="Z38" s="76"/>
      <c r="AA38" s="76"/>
      <c r="AB38" s="76"/>
      <c r="AC38" s="78"/>
      <c r="AD38" s="79"/>
      <c r="AE38" s="76"/>
      <c r="AF38" s="76"/>
      <c r="AG38" s="76"/>
      <c r="AH38" s="78"/>
      <c r="AI38" s="79"/>
      <c r="AJ38" s="102" t="s">
        <v>88</v>
      </c>
      <c r="AK38" s="149" t="s">
        <v>130</v>
      </c>
    </row>
    <row r="39" spans="1:37" ht="12.75">
      <c r="A39" s="21">
        <v>23</v>
      </c>
      <c r="B39" s="57" t="s">
        <v>89</v>
      </c>
      <c r="C39" s="72" t="s">
        <v>90</v>
      </c>
      <c r="D39" s="73">
        <v>0</v>
      </c>
      <c r="E39" s="74">
        <v>3</v>
      </c>
      <c r="F39" s="75"/>
      <c r="G39" s="76"/>
      <c r="H39" s="77"/>
      <c r="I39" s="78"/>
      <c r="J39" s="93"/>
      <c r="K39" s="76"/>
      <c r="L39" s="76"/>
      <c r="M39" s="77"/>
      <c r="N39" s="78"/>
      <c r="O39" s="79"/>
      <c r="P39" s="76"/>
      <c r="Q39" s="76"/>
      <c r="R39" s="77"/>
      <c r="S39" s="78"/>
      <c r="T39" s="79"/>
      <c r="U39" s="76">
        <v>0</v>
      </c>
      <c r="V39" s="76">
        <v>0</v>
      </c>
      <c r="W39" s="76">
        <v>0</v>
      </c>
      <c r="X39" s="78" t="s">
        <v>30</v>
      </c>
      <c r="Y39" s="79">
        <v>3</v>
      </c>
      <c r="Z39" s="76"/>
      <c r="AA39" s="76"/>
      <c r="AB39" s="76"/>
      <c r="AC39" s="78"/>
      <c r="AD39" s="79"/>
      <c r="AE39" s="76"/>
      <c r="AF39" s="76"/>
      <c r="AG39" s="76"/>
      <c r="AH39" s="78"/>
      <c r="AI39" s="79"/>
      <c r="AJ39" s="67" t="s">
        <v>151</v>
      </c>
      <c r="AK39" s="149" t="s">
        <v>152</v>
      </c>
    </row>
    <row r="40" spans="1:37" ht="12.75">
      <c r="A40" s="21">
        <v>24</v>
      </c>
      <c r="B40" s="148" t="s">
        <v>135</v>
      </c>
      <c r="C40" s="58" t="s">
        <v>91</v>
      </c>
      <c r="D40" s="59">
        <v>4</v>
      </c>
      <c r="E40" s="60">
        <v>5</v>
      </c>
      <c r="F40" s="75"/>
      <c r="G40" s="76"/>
      <c r="H40" s="77"/>
      <c r="I40" s="78"/>
      <c r="J40" s="93"/>
      <c r="K40" s="76"/>
      <c r="L40" s="76"/>
      <c r="M40" s="77"/>
      <c r="N40" s="78"/>
      <c r="O40" s="79"/>
      <c r="P40" s="76">
        <v>2</v>
      </c>
      <c r="Q40" s="76">
        <v>0</v>
      </c>
      <c r="R40" s="77">
        <v>2</v>
      </c>
      <c r="S40" s="78" t="s">
        <v>20</v>
      </c>
      <c r="T40" s="79">
        <v>5</v>
      </c>
      <c r="U40" s="76"/>
      <c r="V40" s="76"/>
      <c r="W40" s="76"/>
      <c r="X40" s="78"/>
      <c r="Y40" s="79"/>
      <c r="Z40" s="76"/>
      <c r="AA40" s="76"/>
      <c r="AB40" s="76"/>
      <c r="AC40" s="78"/>
      <c r="AD40" s="79"/>
      <c r="AE40" s="76"/>
      <c r="AF40" s="76"/>
      <c r="AG40" s="76"/>
      <c r="AH40" s="78"/>
      <c r="AI40" s="79"/>
      <c r="AJ40" s="67" t="s">
        <v>47</v>
      </c>
      <c r="AK40" s="149" t="s">
        <v>22</v>
      </c>
    </row>
    <row r="41" spans="1:37" ht="12.75">
      <c r="A41" s="21">
        <v>25</v>
      </c>
      <c r="B41" s="57" t="s">
        <v>92</v>
      </c>
      <c r="C41" s="58" t="s">
        <v>93</v>
      </c>
      <c r="D41" s="59">
        <v>4</v>
      </c>
      <c r="E41" s="60">
        <v>4</v>
      </c>
      <c r="F41" s="75"/>
      <c r="G41" s="76"/>
      <c r="H41" s="77"/>
      <c r="I41" s="78"/>
      <c r="J41" s="93"/>
      <c r="K41" s="76">
        <v>3</v>
      </c>
      <c r="L41" s="76">
        <v>0</v>
      </c>
      <c r="M41" s="77">
        <v>1</v>
      </c>
      <c r="N41" s="78" t="s">
        <v>144</v>
      </c>
      <c r="O41" s="79">
        <v>4</v>
      </c>
      <c r="P41" s="76"/>
      <c r="Q41" s="76"/>
      <c r="R41" s="77"/>
      <c r="S41" s="78"/>
      <c r="T41" s="79"/>
      <c r="U41" s="76"/>
      <c r="V41" s="76"/>
      <c r="W41" s="76"/>
      <c r="X41" s="78"/>
      <c r="Y41" s="79"/>
      <c r="Z41" s="76"/>
      <c r="AA41" s="76"/>
      <c r="AB41" s="76"/>
      <c r="AC41" s="78"/>
      <c r="AD41" s="79"/>
      <c r="AE41" s="76"/>
      <c r="AF41" s="76"/>
      <c r="AG41" s="76"/>
      <c r="AH41" s="78"/>
      <c r="AI41" s="79"/>
      <c r="AJ41" s="103" t="s">
        <v>53</v>
      </c>
      <c r="AK41" s="149" t="s">
        <v>54</v>
      </c>
    </row>
    <row r="42" spans="1:37" ht="12.75">
      <c r="A42" s="21">
        <v>26</v>
      </c>
      <c r="B42" s="57" t="s">
        <v>94</v>
      </c>
      <c r="C42" s="58" t="s">
        <v>95</v>
      </c>
      <c r="D42" s="59">
        <v>0</v>
      </c>
      <c r="E42" s="60">
        <v>3</v>
      </c>
      <c r="F42" s="75"/>
      <c r="G42" s="76"/>
      <c r="H42" s="77"/>
      <c r="I42" s="78"/>
      <c r="J42" s="93"/>
      <c r="K42" s="76">
        <v>0</v>
      </c>
      <c r="L42" s="76">
        <v>0</v>
      </c>
      <c r="M42" s="77">
        <v>0</v>
      </c>
      <c r="N42" s="78" t="s">
        <v>30</v>
      </c>
      <c r="O42" s="79">
        <v>3</v>
      </c>
      <c r="P42" s="76"/>
      <c r="Q42" s="76"/>
      <c r="R42" s="77"/>
      <c r="S42" s="78"/>
      <c r="T42" s="79"/>
      <c r="U42" s="76"/>
      <c r="V42" s="76"/>
      <c r="W42" s="76"/>
      <c r="X42" s="78"/>
      <c r="Y42" s="79"/>
      <c r="Z42" s="76"/>
      <c r="AA42" s="76"/>
      <c r="AB42" s="76"/>
      <c r="AC42" s="78"/>
      <c r="AD42" s="79"/>
      <c r="AE42" s="76"/>
      <c r="AF42" s="76"/>
      <c r="AG42" s="76"/>
      <c r="AH42" s="78"/>
      <c r="AI42" s="79"/>
      <c r="AJ42" s="67" t="s">
        <v>92</v>
      </c>
      <c r="AK42" s="149" t="s">
        <v>153</v>
      </c>
    </row>
    <row r="43" spans="1:37" ht="12.75">
      <c r="A43" s="21">
        <v>27</v>
      </c>
      <c r="B43" s="57" t="s">
        <v>96</v>
      </c>
      <c r="C43" s="58" t="s">
        <v>97</v>
      </c>
      <c r="D43" s="59">
        <v>3</v>
      </c>
      <c r="E43" s="60">
        <v>3</v>
      </c>
      <c r="F43" s="75"/>
      <c r="G43" s="76"/>
      <c r="H43" s="77"/>
      <c r="I43" s="78"/>
      <c r="J43" s="93"/>
      <c r="K43" s="76"/>
      <c r="L43" s="76"/>
      <c r="M43" s="77"/>
      <c r="N43" s="78"/>
      <c r="O43" s="79"/>
      <c r="P43" s="76">
        <v>2</v>
      </c>
      <c r="Q43" s="76">
        <v>0</v>
      </c>
      <c r="R43" s="77">
        <v>1</v>
      </c>
      <c r="S43" s="78" t="s">
        <v>20</v>
      </c>
      <c r="T43" s="79">
        <v>3</v>
      </c>
      <c r="U43" s="76"/>
      <c r="V43" s="76"/>
      <c r="W43" s="76"/>
      <c r="X43" s="78"/>
      <c r="Y43" s="79"/>
      <c r="Z43" s="76"/>
      <c r="AA43" s="76"/>
      <c r="AB43" s="76"/>
      <c r="AC43" s="78"/>
      <c r="AD43" s="79"/>
      <c r="AE43" s="76"/>
      <c r="AF43" s="76"/>
      <c r="AG43" s="76"/>
      <c r="AH43" s="78"/>
      <c r="AI43" s="79"/>
      <c r="AJ43" s="67" t="s">
        <v>92</v>
      </c>
      <c r="AK43" s="149" t="s">
        <v>93</v>
      </c>
    </row>
    <row r="44" spans="1:37" ht="22.5">
      <c r="A44" s="21">
        <v>28</v>
      </c>
      <c r="B44" s="57" t="s">
        <v>98</v>
      </c>
      <c r="C44" s="72" t="s">
        <v>99</v>
      </c>
      <c r="D44" s="73">
        <v>4</v>
      </c>
      <c r="E44" s="74">
        <v>4</v>
      </c>
      <c r="F44" s="75"/>
      <c r="G44" s="76"/>
      <c r="H44" s="77"/>
      <c r="I44" s="78"/>
      <c r="J44" s="93"/>
      <c r="K44" s="76">
        <v>2</v>
      </c>
      <c r="L44" s="76">
        <v>1</v>
      </c>
      <c r="M44" s="77">
        <v>1</v>
      </c>
      <c r="N44" s="78" t="s">
        <v>144</v>
      </c>
      <c r="O44" s="79">
        <v>4</v>
      </c>
      <c r="P44" s="76"/>
      <c r="Q44" s="76"/>
      <c r="R44" s="77"/>
      <c r="S44" s="78"/>
      <c r="T44" s="79"/>
      <c r="U44" s="76"/>
      <c r="V44" s="76"/>
      <c r="W44" s="76"/>
      <c r="X44" s="78"/>
      <c r="Y44" s="79"/>
      <c r="Z44" s="76"/>
      <c r="AA44" s="76"/>
      <c r="AB44" s="76"/>
      <c r="AC44" s="78"/>
      <c r="AD44" s="79"/>
      <c r="AE44" s="76"/>
      <c r="AF44" s="76"/>
      <c r="AG44" s="76"/>
      <c r="AH44" s="78"/>
      <c r="AI44" s="79"/>
      <c r="AJ44" s="102" t="s">
        <v>79</v>
      </c>
      <c r="AK44" s="149" t="s">
        <v>129</v>
      </c>
    </row>
    <row r="45" spans="1:37" ht="12.75">
      <c r="A45" s="21">
        <v>29</v>
      </c>
      <c r="B45" s="57" t="s">
        <v>100</v>
      </c>
      <c r="C45" s="72" t="s">
        <v>101</v>
      </c>
      <c r="D45" s="73">
        <v>4</v>
      </c>
      <c r="E45" s="74">
        <v>4</v>
      </c>
      <c r="F45" s="75"/>
      <c r="G45" s="76"/>
      <c r="H45" s="77"/>
      <c r="I45" s="78"/>
      <c r="J45" s="93"/>
      <c r="K45" s="76"/>
      <c r="L45" s="76"/>
      <c r="M45" s="77"/>
      <c r="N45" s="78"/>
      <c r="O45" s="79"/>
      <c r="P45" s="76">
        <v>2</v>
      </c>
      <c r="Q45" s="76">
        <v>0</v>
      </c>
      <c r="R45" s="77">
        <v>2</v>
      </c>
      <c r="S45" s="78" t="s">
        <v>20</v>
      </c>
      <c r="T45" s="79">
        <v>4</v>
      </c>
      <c r="U45" s="76"/>
      <c r="V45" s="76"/>
      <c r="W45" s="76"/>
      <c r="X45" s="78"/>
      <c r="Y45" s="79"/>
      <c r="Z45" s="76"/>
      <c r="AA45" s="76"/>
      <c r="AB45" s="76"/>
      <c r="AC45" s="78"/>
      <c r="AD45" s="79"/>
      <c r="AE45" s="76"/>
      <c r="AF45" s="76"/>
      <c r="AG45" s="76"/>
      <c r="AH45" s="78"/>
      <c r="AI45" s="79"/>
      <c r="AJ45" s="67" t="s">
        <v>73</v>
      </c>
      <c r="AK45" s="149" t="s">
        <v>74</v>
      </c>
    </row>
    <row r="46" spans="1:37" ht="22.5">
      <c r="A46" s="21">
        <v>30</v>
      </c>
      <c r="B46" s="57" t="s">
        <v>102</v>
      </c>
      <c r="C46" s="72" t="s">
        <v>103</v>
      </c>
      <c r="D46" s="73">
        <v>6</v>
      </c>
      <c r="E46" s="74">
        <v>6</v>
      </c>
      <c r="F46" s="75"/>
      <c r="G46" s="76"/>
      <c r="H46" s="77"/>
      <c r="I46" s="78"/>
      <c r="J46" s="93"/>
      <c r="K46" s="76"/>
      <c r="L46" s="76"/>
      <c r="M46" s="77"/>
      <c r="N46" s="78"/>
      <c r="O46" s="79"/>
      <c r="P46" s="76"/>
      <c r="Q46" s="76"/>
      <c r="R46" s="77"/>
      <c r="S46" s="78"/>
      <c r="T46" s="79"/>
      <c r="U46" s="76"/>
      <c r="V46" s="76"/>
      <c r="W46" s="76"/>
      <c r="X46" s="78"/>
      <c r="Y46" s="79"/>
      <c r="Z46" s="76">
        <v>4</v>
      </c>
      <c r="AA46" s="76">
        <v>1</v>
      </c>
      <c r="AB46" s="76">
        <v>1</v>
      </c>
      <c r="AC46" s="78" t="s">
        <v>20</v>
      </c>
      <c r="AD46" s="79">
        <v>6</v>
      </c>
      <c r="AE46" s="76"/>
      <c r="AF46" s="76"/>
      <c r="AG46" s="76"/>
      <c r="AH46" s="78"/>
      <c r="AI46" s="79"/>
      <c r="AJ46" s="147" t="s">
        <v>134</v>
      </c>
      <c r="AK46" s="149" t="s">
        <v>136</v>
      </c>
    </row>
    <row r="47" spans="1:37" ht="12.75">
      <c r="A47" s="21">
        <v>31</v>
      </c>
      <c r="B47" s="57" t="s">
        <v>104</v>
      </c>
      <c r="C47" s="72" t="s">
        <v>105</v>
      </c>
      <c r="D47" s="73">
        <v>4</v>
      </c>
      <c r="E47" s="74">
        <v>4</v>
      </c>
      <c r="F47" s="75"/>
      <c r="G47" s="76"/>
      <c r="H47" s="77"/>
      <c r="I47" s="78"/>
      <c r="J47" s="93"/>
      <c r="K47" s="76"/>
      <c r="L47" s="76"/>
      <c r="M47" s="77"/>
      <c r="N47" s="78"/>
      <c r="O47" s="79"/>
      <c r="P47" s="76"/>
      <c r="Q47" s="76"/>
      <c r="R47" s="77"/>
      <c r="S47" s="78"/>
      <c r="T47" s="79"/>
      <c r="U47" s="76">
        <v>3</v>
      </c>
      <c r="V47" s="76">
        <v>0</v>
      </c>
      <c r="W47" s="76">
        <v>1</v>
      </c>
      <c r="X47" s="78" t="s">
        <v>20</v>
      </c>
      <c r="Y47" s="79">
        <v>4</v>
      </c>
      <c r="Z47" s="76"/>
      <c r="AA47" s="76"/>
      <c r="AB47" s="76"/>
      <c r="AC47" s="78"/>
      <c r="AD47" s="79"/>
      <c r="AE47" s="76"/>
      <c r="AF47" s="76"/>
      <c r="AG47" s="76"/>
      <c r="AH47" s="78"/>
      <c r="AI47" s="79"/>
      <c r="AJ47" s="67" t="s">
        <v>94</v>
      </c>
      <c r="AK47" s="149" t="s">
        <v>95</v>
      </c>
    </row>
    <row r="48" spans="1:37" ht="12.75">
      <c r="A48" s="21">
        <v>32</v>
      </c>
      <c r="B48" s="57" t="s">
        <v>106</v>
      </c>
      <c r="C48" s="72" t="s">
        <v>107</v>
      </c>
      <c r="D48" s="73">
        <v>3</v>
      </c>
      <c r="E48" s="74">
        <v>3</v>
      </c>
      <c r="F48" s="75"/>
      <c r="G48" s="76"/>
      <c r="H48" s="77"/>
      <c r="I48" s="78"/>
      <c r="J48" s="93"/>
      <c r="K48" s="76"/>
      <c r="L48" s="76"/>
      <c r="M48" s="77"/>
      <c r="N48" s="78"/>
      <c r="O48" s="79"/>
      <c r="P48" s="76"/>
      <c r="Q48" s="76"/>
      <c r="R48" s="77"/>
      <c r="S48" s="78"/>
      <c r="T48" s="79"/>
      <c r="U48" s="76"/>
      <c r="V48" s="76"/>
      <c r="W48" s="76"/>
      <c r="X48" s="78"/>
      <c r="Y48" s="79"/>
      <c r="Z48" s="76">
        <v>2</v>
      </c>
      <c r="AA48" s="76">
        <v>0</v>
      </c>
      <c r="AB48" s="76">
        <v>1</v>
      </c>
      <c r="AC48" s="78" t="s">
        <v>144</v>
      </c>
      <c r="AD48" s="79">
        <v>3</v>
      </c>
      <c r="AE48" s="76"/>
      <c r="AF48" s="76"/>
      <c r="AG48" s="76"/>
      <c r="AH48" s="78"/>
      <c r="AI48" s="79"/>
      <c r="AJ48" s="67" t="s">
        <v>104</v>
      </c>
      <c r="AK48" s="149" t="s">
        <v>105</v>
      </c>
    </row>
    <row r="49" spans="1:37" ht="12.75">
      <c r="A49" s="21">
        <v>33</v>
      </c>
      <c r="B49" s="57" t="s">
        <v>108</v>
      </c>
      <c r="C49" s="72" t="s">
        <v>109</v>
      </c>
      <c r="D49" s="73">
        <v>3</v>
      </c>
      <c r="E49" s="74">
        <v>3</v>
      </c>
      <c r="F49" s="75"/>
      <c r="G49" s="76"/>
      <c r="H49" s="77"/>
      <c r="I49" s="78"/>
      <c r="J49" s="93"/>
      <c r="K49" s="76"/>
      <c r="L49" s="76"/>
      <c r="M49" s="77"/>
      <c r="N49" s="78"/>
      <c r="O49" s="79"/>
      <c r="P49" s="76"/>
      <c r="Q49" s="76"/>
      <c r="R49" s="77"/>
      <c r="S49" s="78"/>
      <c r="T49" s="79"/>
      <c r="U49" s="76"/>
      <c r="V49" s="76"/>
      <c r="W49" s="76"/>
      <c r="X49" s="78"/>
      <c r="Y49" s="79"/>
      <c r="Z49" s="76"/>
      <c r="AA49" s="76"/>
      <c r="AB49" s="76"/>
      <c r="AC49" s="78"/>
      <c r="AD49" s="79"/>
      <c r="AE49" s="76">
        <v>2</v>
      </c>
      <c r="AF49" s="76">
        <v>0</v>
      </c>
      <c r="AG49" s="76">
        <v>1</v>
      </c>
      <c r="AH49" s="78" t="s">
        <v>20</v>
      </c>
      <c r="AI49" s="79">
        <v>3</v>
      </c>
      <c r="AJ49" s="67" t="s">
        <v>106</v>
      </c>
      <c r="AK49" s="149" t="s">
        <v>107</v>
      </c>
    </row>
    <row r="50" spans="1:37" ht="22.5">
      <c r="A50" s="5">
        <v>34</v>
      </c>
      <c r="B50" s="57" t="s">
        <v>110</v>
      </c>
      <c r="C50" s="72" t="s">
        <v>111</v>
      </c>
      <c r="D50" s="73">
        <v>4</v>
      </c>
      <c r="E50" s="74">
        <v>4</v>
      </c>
      <c r="F50" s="75"/>
      <c r="G50" s="76"/>
      <c r="H50" s="77"/>
      <c r="I50" s="78"/>
      <c r="J50" s="93"/>
      <c r="K50" s="76"/>
      <c r="L50" s="76"/>
      <c r="M50" s="77"/>
      <c r="N50" s="78"/>
      <c r="O50" s="79"/>
      <c r="P50" s="76"/>
      <c r="Q50" s="76"/>
      <c r="R50" s="77"/>
      <c r="S50" s="78"/>
      <c r="T50" s="79"/>
      <c r="U50" s="76">
        <v>3</v>
      </c>
      <c r="V50" s="76">
        <v>0</v>
      </c>
      <c r="W50" s="76">
        <v>1</v>
      </c>
      <c r="X50" s="78" t="s">
        <v>20</v>
      </c>
      <c r="Y50" s="79">
        <v>4</v>
      </c>
      <c r="Z50" s="76"/>
      <c r="AA50" s="76"/>
      <c r="AB50" s="76"/>
      <c r="AC50" s="78"/>
      <c r="AD50" s="79"/>
      <c r="AE50" s="76"/>
      <c r="AF50" s="76"/>
      <c r="AG50" s="76"/>
      <c r="AH50" s="78"/>
      <c r="AI50" s="79"/>
      <c r="AJ50" s="102" t="s">
        <v>112</v>
      </c>
      <c r="AK50" s="149" t="s">
        <v>131</v>
      </c>
    </row>
    <row r="51" spans="1:37" ht="12.75">
      <c r="A51" s="6"/>
      <c r="B51" s="57"/>
      <c r="C51" s="80" t="s">
        <v>16</v>
      </c>
      <c r="D51" s="81">
        <f>SUM(D30:D50)</f>
        <v>77</v>
      </c>
      <c r="E51" s="82">
        <f>SUM(E30:E50)</f>
        <v>85</v>
      </c>
      <c r="F51" s="81">
        <f>SUM(F30:F50)</f>
        <v>6</v>
      </c>
      <c r="G51" s="81">
        <f>SUM(G30:G50)</f>
        <v>1</v>
      </c>
      <c r="H51" s="81">
        <f>SUM(H30:H50)</f>
        <v>5</v>
      </c>
      <c r="I51" s="81"/>
      <c r="J51" s="82">
        <f>SUM(J30:J50)</f>
        <v>13</v>
      </c>
      <c r="K51" s="81">
        <f>SUM(K30:K50)</f>
        <v>9</v>
      </c>
      <c r="L51" s="81">
        <f>SUM(L30:L50)</f>
        <v>4</v>
      </c>
      <c r="M51" s="81">
        <f>SUM(M30:M50)</f>
        <v>3</v>
      </c>
      <c r="N51" s="81"/>
      <c r="O51" s="82">
        <f>SUM(O30:O50)</f>
        <v>19</v>
      </c>
      <c r="P51" s="81">
        <f>SUM(P30:P50)</f>
        <v>8</v>
      </c>
      <c r="Q51" s="81">
        <f>SUM(Q30:Q50)</f>
        <v>1</v>
      </c>
      <c r="R51" s="81">
        <f>SUM(R30:R50)</f>
        <v>6</v>
      </c>
      <c r="S51" s="81"/>
      <c r="T51" s="82">
        <f>SUM(T30:T50)</f>
        <v>16</v>
      </c>
      <c r="U51" s="81">
        <f>SUM(U30:U50)</f>
        <v>10</v>
      </c>
      <c r="V51" s="81">
        <f>SUM(V30:V50)</f>
        <v>2</v>
      </c>
      <c r="W51" s="81">
        <f>SUM(W30:W50)</f>
        <v>4</v>
      </c>
      <c r="X51" s="81"/>
      <c r="Y51" s="82">
        <f>SUM(Y30:Y50)</f>
        <v>19</v>
      </c>
      <c r="Z51" s="81">
        <f>SUM(Z30:Z50)</f>
        <v>6</v>
      </c>
      <c r="AA51" s="81">
        <f>SUM(AA30:AA50)</f>
        <v>1</v>
      </c>
      <c r="AB51" s="81">
        <f>SUM(AB30:AB50)</f>
        <v>2</v>
      </c>
      <c r="AC51" s="81"/>
      <c r="AD51" s="82">
        <f>SUM(AD30:AD50)</f>
        <v>9</v>
      </c>
      <c r="AE51" s="81">
        <f>SUM(AE30:AE50)</f>
        <v>6</v>
      </c>
      <c r="AF51" s="81">
        <f>SUM(AF30:AF50)</f>
        <v>1</v>
      </c>
      <c r="AG51" s="81">
        <f>SUM(AG30:AG50)</f>
        <v>2</v>
      </c>
      <c r="AH51" s="81"/>
      <c r="AI51" s="83">
        <f>SUM(AI30:AI50)</f>
        <v>9</v>
      </c>
      <c r="AJ51" s="66"/>
      <c r="AK51" s="149"/>
    </row>
    <row r="52" spans="1:37" ht="13.5" thickBot="1">
      <c r="A52" s="6"/>
      <c r="B52" s="151"/>
      <c r="C52" s="94" t="s">
        <v>123</v>
      </c>
      <c r="D52" s="152"/>
      <c r="E52" s="153"/>
      <c r="F52" s="154"/>
      <c r="G52" s="155"/>
      <c r="H52" s="156"/>
      <c r="I52" s="157"/>
      <c r="J52" s="91"/>
      <c r="K52" s="88"/>
      <c r="L52" s="88"/>
      <c r="M52" s="89"/>
      <c r="N52" s="90"/>
      <c r="O52" s="92"/>
      <c r="P52" s="88"/>
      <c r="Q52" s="88"/>
      <c r="R52" s="89"/>
      <c r="S52" s="90"/>
      <c r="T52" s="92"/>
      <c r="U52" s="88"/>
      <c r="V52" s="88"/>
      <c r="W52" s="88"/>
      <c r="X52" s="90"/>
      <c r="Y52" s="92"/>
      <c r="Z52" s="88"/>
      <c r="AA52" s="88"/>
      <c r="AB52" s="88"/>
      <c r="AC52" s="90"/>
      <c r="AD52" s="92"/>
      <c r="AE52" s="88"/>
      <c r="AF52" s="88"/>
      <c r="AG52" s="88"/>
      <c r="AH52" s="90"/>
      <c r="AI52" s="92"/>
      <c r="AJ52" s="66"/>
      <c r="AK52" s="149"/>
    </row>
    <row r="53" spans="1:37" ht="14.25" thickBot="1" thickTop="1">
      <c r="A53" s="179"/>
      <c r="B53" s="174"/>
      <c r="C53" s="180" t="s">
        <v>148</v>
      </c>
      <c r="D53" s="181"/>
      <c r="E53" s="182"/>
      <c r="F53" s="183"/>
      <c r="G53" s="184"/>
      <c r="H53" s="184"/>
      <c r="I53" s="184"/>
      <c r="J53" s="185" t="s">
        <v>149</v>
      </c>
      <c r="K53" s="76"/>
      <c r="L53" s="186"/>
      <c r="M53" s="187"/>
      <c r="N53" s="188"/>
      <c r="O53" s="189"/>
      <c r="P53" s="186"/>
      <c r="Q53" s="186"/>
      <c r="R53" s="187"/>
      <c r="S53" s="188"/>
      <c r="T53" s="189"/>
      <c r="U53" s="186"/>
      <c r="V53" s="186"/>
      <c r="W53" s="186"/>
      <c r="X53" s="188"/>
      <c r="Y53" s="189"/>
      <c r="Z53" s="186"/>
      <c r="AA53" s="186"/>
      <c r="AB53" s="186"/>
      <c r="AC53" s="188"/>
      <c r="AD53" s="189"/>
      <c r="AE53" s="186"/>
      <c r="AF53" s="186"/>
      <c r="AG53" s="186"/>
      <c r="AH53" s="188"/>
      <c r="AI53" s="189"/>
      <c r="AJ53" s="190"/>
      <c r="AK53" s="149"/>
    </row>
    <row r="54" spans="1:37" ht="14.25" thickBot="1" thickTop="1">
      <c r="A54" s="179"/>
      <c r="B54" s="175"/>
      <c r="C54" s="191" t="s">
        <v>137</v>
      </c>
      <c r="D54" s="168"/>
      <c r="E54" s="169"/>
      <c r="F54" s="170"/>
      <c r="G54" s="171"/>
      <c r="H54" s="172"/>
      <c r="I54" s="173"/>
      <c r="J54" s="93"/>
      <c r="K54" s="76"/>
      <c r="L54" s="76"/>
      <c r="M54" s="77"/>
      <c r="N54" s="188"/>
      <c r="O54" s="189"/>
      <c r="P54" s="186"/>
      <c r="Q54" s="186"/>
      <c r="R54" s="187"/>
      <c r="S54" s="188"/>
      <c r="T54" s="189"/>
      <c r="U54" s="186"/>
      <c r="V54" s="186"/>
      <c r="W54" s="186"/>
      <c r="X54" s="188"/>
      <c r="Y54" s="189"/>
      <c r="Z54" s="186"/>
      <c r="AA54" s="186"/>
      <c r="AB54" s="186"/>
      <c r="AC54" s="188"/>
      <c r="AD54" s="189"/>
      <c r="AE54" s="186"/>
      <c r="AF54" s="186"/>
      <c r="AG54" s="186"/>
      <c r="AH54" s="188"/>
      <c r="AI54" s="189"/>
      <c r="AJ54" s="190"/>
      <c r="AK54" s="149"/>
    </row>
    <row r="55" spans="1:37" ht="12.75">
      <c r="A55" s="179" t="s">
        <v>141</v>
      </c>
      <c r="B55" s="192" t="s">
        <v>138</v>
      </c>
      <c r="C55" s="176" t="s">
        <v>31</v>
      </c>
      <c r="D55" s="168">
        <v>3</v>
      </c>
      <c r="E55" s="169">
        <v>3</v>
      </c>
      <c r="F55" s="170"/>
      <c r="G55" s="171"/>
      <c r="H55" s="172"/>
      <c r="I55" s="173"/>
      <c r="J55" s="93"/>
      <c r="K55" s="76"/>
      <c r="L55" s="76"/>
      <c r="M55" s="77"/>
      <c r="N55" s="188"/>
      <c r="O55" s="189"/>
      <c r="P55" s="186"/>
      <c r="Q55" s="186"/>
      <c r="R55" s="187"/>
      <c r="S55" s="188"/>
      <c r="T55" s="189"/>
      <c r="U55" s="186"/>
      <c r="V55" s="186"/>
      <c r="W55" s="186"/>
      <c r="X55" s="188"/>
      <c r="Y55" s="189"/>
      <c r="Z55" s="186">
        <v>0</v>
      </c>
      <c r="AA55" s="186">
        <v>0</v>
      </c>
      <c r="AB55" s="186">
        <v>3</v>
      </c>
      <c r="AC55" s="188" t="s">
        <v>144</v>
      </c>
      <c r="AD55" s="189">
        <v>3</v>
      </c>
      <c r="AE55" s="186"/>
      <c r="AF55" s="186"/>
      <c r="AG55" s="186"/>
      <c r="AH55" s="188"/>
      <c r="AI55" s="189"/>
      <c r="AJ55" s="190"/>
      <c r="AK55" s="149"/>
    </row>
    <row r="56" spans="1:37" ht="12.75">
      <c r="A56" s="179" t="s">
        <v>142</v>
      </c>
      <c r="B56" s="195" t="s">
        <v>139</v>
      </c>
      <c r="C56" s="177" t="s">
        <v>32</v>
      </c>
      <c r="D56" s="168">
        <v>3</v>
      </c>
      <c r="E56" s="169">
        <v>3</v>
      </c>
      <c r="F56" s="170"/>
      <c r="G56" s="171"/>
      <c r="H56" s="172"/>
      <c r="I56" s="173"/>
      <c r="J56" s="93"/>
      <c r="K56" s="76"/>
      <c r="L56" s="76"/>
      <c r="M56" s="77"/>
      <c r="N56" s="188"/>
      <c r="O56" s="189"/>
      <c r="P56" s="186"/>
      <c r="Q56" s="186"/>
      <c r="R56" s="187"/>
      <c r="S56" s="188"/>
      <c r="T56" s="189"/>
      <c r="U56" s="186"/>
      <c r="V56" s="186"/>
      <c r="W56" s="186"/>
      <c r="X56" s="188"/>
      <c r="Y56" s="189"/>
      <c r="Z56" s="186"/>
      <c r="AA56" s="186"/>
      <c r="AB56" s="186"/>
      <c r="AC56" s="188"/>
      <c r="AD56" s="189"/>
      <c r="AE56" s="186">
        <v>0</v>
      </c>
      <c r="AF56" s="186">
        <v>3</v>
      </c>
      <c r="AG56" s="186">
        <v>0</v>
      </c>
      <c r="AH56" s="188" t="s">
        <v>144</v>
      </c>
      <c r="AI56" s="189">
        <v>3</v>
      </c>
      <c r="AJ56" s="190"/>
      <c r="AK56" s="149"/>
    </row>
    <row r="57" spans="1:37" ht="12.75">
      <c r="A57" s="179"/>
      <c r="B57" s="193" t="s">
        <v>124</v>
      </c>
      <c r="C57" s="177" t="s">
        <v>125</v>
      </c>
      <c r="D57" s="196" t="s">
        <v>39</v>
      </c>
      <c r="E57" s="197" t="s">
        <v>39</v>
      </c>
      <c r="F57" s="198"/>
      <c r="G57" s="199"/>
      <c r="H57" s="200"/>
      <c r="I57" s="201"/>
      <c r="J57" s="202"/>
      <c r="K57" s="199"/>
      <c r="L57" s="199"/>
      <c r="M57" s="200"/>
      <c r="N57" s="203"/>
      <c r="O57" s="204"/>
      <c r="P57" s="205"/>
      <c r="Q57" s="205"/>
      <c r="R57" s="206"/>
      <c r="S57" s="203"/>
      <c r="T57" s="204"/>
      <c r="U57" s="205"/>
      <c r="V57" s="205"/>
      <c r="W57" s="205"/>
      <c r="X57" s="203"/>
      <c r="Y57" s="204"/>
      <c r="Z57" s="207" t="s">
        <v>37</v>
      </c>
      <c r="AA57" s="207" t="s">
        <v>37</v>
      </c>
      <c r="AB57" s="207" t="s">
        <v>39</v>
      </c>
      <c r="AC57" s="203" t="s">
        <v>38</v>
      </c>
      <c r="AD57" s="208" t="s">
        <v>39</v>
      </c>
      <c r="AE57" s="207"/>
      <c r="AF57" s="207"/>
      <c r="AG57" s="207"/>
      <c r="AH57" s="203"/>
      <c r="AI57" s="208"/>
      <c r="AJ57" s="190"/>
      <c r="AK57" s="149"/>
    </row>
    <row r="58" spans="1:37" ht="12.75">
      <c r="A58" s="179"/>
      <c r="B58" s="193"/>
      <c r="C58" s="177"/>
      <c r="D58" s="196"/>
      <c r="E58" s="197"/>
      <c r="F58" s="198"/>
      <c r="G58" s="199"/>
      <c r="H58" s="200"/>
      <c r="I58" s="201"/>
      <c r="J58" s="202"/>
      <c r="K58" s="199"/>
      <c r="L58" s="199"/>
      <c r="M58" s="200"/>
      <c r="N58" s="203"/>
      <c r="O58" s="204"/>
      <c r="P58" s="205"/>
      <c r="Q58" s="205"/>
      <c r="R58" s="206"/>
      <c r="S58" s="203"/>
      <c r="T58" s="204"/>
      <c r="U58" s="205"/>
      <c r="V58" s="205"/>
      <c r="W58" s="205"/>
      <c r="X58" s="203"/>
      <c r="Y58" s="204"/>
      <c r="Z58" s="205"/>
      <c r="AA58" s="205"/>
      <c r="AB58" s="205"/>
      <c r="AC58" s="203"/>
      <c r="AD58" s="204"/>
      <c r="AE58" s="207"/>
      <c r="AF58" s="207"/>
      <c r="AG58" s="207"/>
      <c r="AH58" s="203"/>
      <c r="AI58" s="208"/>
      <c r="AJ58" s="190"/>
      <c r="AK58" s="149"/>
    </row>
    <row r="59" spans="1:37" ht="13.5" thickBot="1">
      <c r="A59" s="179"/>
      <c r="B59" s="194"/>
      <c r="C59" s="178"/>
      <c r="D59" s="168"/>
      <c r="E59" s="169"/>
      <c r="F59" s="170"/>
      <c r="G59" s="171"/>
      <c r="H59" s="172"/>
      <c r="I59" s="173"/>
      <c r="J59" s="93"/>
      <c r="K59" s="76"/>
      <c r="L59" s="76"/>
      <c r="M59" s="77"/>
      <c r="N59" s="188"/>
      <c r="O59" s="189"/>
      <c r="P59" s="186"/>
      <c r="Q59" s="186"/>
      <c r="R59" s="187"/>
      <c r="S59" s="188"/>
      <c r="T59" s="189"/>
      <c r="U59" s="186"/>
      <c r="V59" s="186"/>
      <c r="W59" s="186"/>
      <c r="X59" s="188"/>
      <c r="Y59" s="189"/>
      <c r="Z59" s="186"/>
      <c r="AA59" s="186"/>
      <c r="AB59" s="186"/>
      <c r="AC59" s="188"/>
      <c r="AD59" s="189"/>
      <c r="AE59" s="186"/>
      <c r="AF59" s="186"/>
      <c r="AG59" s="186"/>
      <c r="AH59" s="188"/>
      <c r="AI59" s="189"/>
      <c r="AJ59" s="190"/>
      <c r="AK59" s="149"/>
    </row>
    <row r="60" spans="1:37" ht="14.25" thickBot="1" thickTop="1">
      <c r="A60" s="227"/>
      <c r="B60" s="131"/>
      <c r="C60" s="209" t="s">
        <v>16</v>
      </c>
      <c r="D60" s="228">
        <f>SUM(D53:D59)</f>
        <v>6</v>
      </c>
      <c r="E60" s="228">
        <f>SUM(E53:E59)</f>
        <v>6</v>
      </c>
      <c r="F60" s="228">
        <f>SUM(F53:F59)</f>
        <v>0</v>
      </c>
      <c r="G60" s="228">
        <f>SUM(G53:G59)</f>
        <v>0</v>
      </c>
      <c r="H60" s="228">
        <f>SUM(H53:H59)</f>
        <v>0</v>
      </c>
      <c r="I60" s="228"/>
      <c r="J60" s="228">
        <f>SUM(J53:J59)</f>
        <v>0</v>
      </c>
      <c r="K60" s="228">
        <f>SUM(K53:K59)</f>
        <v>0</v>
      </c>
      <c r="L60" s="228">
        <f>SUM(L53:L59)</f>
        <v>0</v>
      </c>
      <c r="M60" s="228">
        <f>SUM(M53:M59)</f>
        <v>0</v>
      </c>
      <c r="N60" s="228"/>
      <c r="O60" s="228">
        <f>SUM(O53:O59)</f>
        <v>0</v>
      </c>
      <c r="P60" s="228">
        <f>SUM(P53:P59)</f>
        <v>0</v>
      </c>
      <c r="Q60" s="228">
        <f>SUM(Q53:Q59)</f>
        <v>0</v>
      </c>
      <c r="R60" s="228">
        <f>SUM(R53:R59)</f>
        <v>0</v>
      </c>
      <c r="S60" s="228"/>
      <c r="T60" s="228">
        <f>SUM(T53:T59)</f>
        <v>0</v>
      </c>
      <c r="U60" s="228">
        <f>SUM(U53:U59)</f>
        <v>0</v>
      </c>
      <c r="V60" s="228">
        <f>SUM(V53:V59)</f>
        <v>0</v>
      </c>
      <c r="W60" s="228">
        <f>SUM(W53:W59)</f>
        <v>0</v>
      </c>
      <c r="X60" s="228"/>
      <c r="Y60" s="228">
        <f>SUM(Y53:Y59)</f>
        <v>0</v>
      </c>
      <c r="Z60" s="228">
        <f>SUM(Z53:Z59)</f>
        <v>0</v>
      </c>
      <c r="AA60" s="228">
        <f>SUM(AA53:AA59)</f>
        <v>0</v>
      </c>
      <c r="AB60" s="228">
        <f>SUM(AB53:AB59)</f>
        <v>3</v>
      </c>
      <c r="AC60" s="228"/>
      <c r="AD60" s="228">
        <f>SUM(AD53:AD59)</f>
        <v>3</v>
      </c>
      <c r="AE60" s="228">
        <f>SUM(AE53:AE59)</f>
        <v>0</v>
      </c>
      <c r="AF60" s="228">
        <f>SUM(AF53:AF59)</f>
        <v>3</v>
      </c>
      <c r="AG60" s="228">
        <f>SUM(AG53:AG59)</f>
        <v>0</v>
      </c>
      <c r="AH60" s="228"/>
      <c r="AI60" s="229">
        <f>SUM(AI53:AI59)</f>
        <v>3</v>
      </c>
      <c r="AJ60" s="230"/>
      <c r="AK60" s="210"/>
    </row>
    <row r="64" spans="1:37" ht="12.75" customHeight="1">
      <c r="A64" s="231" t="s">
        <v>143</v>
      </c>
      <c r="C64" s="232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13" t="s">
        <v>40</v>
      </c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4"/>
      <c r="AK64" s="234"/>
    </row>
    <row r="65" spans="1:37" ht="12.75" customHeight="1" thickBot="1">
      <c r="A65" s="7" t="s">
        <v>147</v>
      </c>
      <c r="B65" s="11"/>
      <c r="C65" s="12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13" t="s">
        <v>140</v>
      </c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5"/>
      <c r="AK65" s="235"/>
    </row>
    <row r="66" spans="1:37" ht="12.75">
      <c r="A66" s="211"/>
      <c r="B66" s="212"/>
      <c r="C66" s="213" t="s">
        <v>29</v>
      </c>
      <c r="D66" s="214"/>
      <c r="E66" s="215"/>
      <c r="F66" s="216"/>
      <c r="G66" s="217"/>
      <c r="H66" s="218"/>
      <c r="I66" s="219"/>
      <c r="J66" s="220"/>
      <c r="K66" s="221"/>
      <c r="L66" s="221"/>
      <c r="M66" s="222"/>
      <c r="N66" s="223"/>
      <c r="O66" s="224"/>
      <c r="P66" s="221"/>
      <c r="Q66" s="221"/>
      <c r="R66" s="222"/>
      <c r="S66" s="223"/>
      <c r="T66" s="224"/>
      <c r="U66" s="221"/>
      <c r="V66" s="221"/>
      <c r="W66" s="221"/>
      <c r="X66" s="223"/>
      <c r="Y66" s="224"/>
      <c r="Z66" s="221"/>
      <c r="AA66" s="221"/>
      <c r="AB66" s="221"/>
      <c r="AC66" s="223"/>
      <c r="AD66" s="224"/>
      <c r="AE66" s="221"/>
      <c r="AF66" s="221"/>
      <c r="AG66" s="221"/>
      <c r="AH66" s="223"/>
      <c r="AI66" s="224"/>
      <c r="AJ66" s="225"/>
      <c r="AK66" s="226"/>
    </row>
    <row r="67" spans="1:37" ht="22.5">
      <c r="A67" s="6">
        <v>1</v>
      </c>
      <c r="B67" s="151" t="s">
        <v>113</v>
      </c>
      <c r="C67" s="158" t="s">
        <v>114</v>
      </c>
      <c r="D67" s="159">
        <v>1</v>
      </c>
      <c r="E67" s="160">
        <v>2</v>
      </c>
      <c r="F67" s="161"/>
      <c r="G67" s="162"/>
      <c r="H67" s="163"/>
      <c r="I67" s="164"/>
      <c r="J67" s="99"/>
      <c r="K67" s="96"/>
      <c r="L67" s="96"/>
      <c r="M67" s="97"/>
      <c r="N67" s="98"/>
      <c r="O67" s="100"/>
      <c r="P67" s="96">
        <v>0</v>
      </c>
      <c r="Q67" s="96">
        <v>1</v>
      </c>
      <c r="R67" s="97">
        <v>0</v>
      </c>
      <c r="S67" s="98" t="s">
        <v>144</v>
      </c>
      <c r="T67" s="100">
        <v>2</v>
      </c>
      <c r="U67" s="61"/>
      <c r="V67" s="61"/>
      <c r="W67" s="61"/>
      <c r="X67" s="63"/>
      <c r="Y67" s="65"/>
      <c r="Z67" s="96"/>
      <c r="AA67" s="96"/>
      <c r="AB67" s="96"/>
      <c r="AC67" s="98"/>
      <c r="AD67" s="100"/>
      <c r="AE67" s="61"/>
      <c r="AF67" s="61"/>
      <c r="AG67" s="61"/>
      <c r="AH67" s="63"/>
      <c r="AI67" s="65"/>
      <c r="AJ67" s="102" t="s">
        <v>115</v>
      </c>
      <c r="AK67" s="149" t="s">
        <v>132</v>
      </c>
    </row>
    <row r="68" spans="1:37" ht="22.5">
      <c r="A68" s="6">
        <v>2</v>
      </c>
      <c r="B68" s="151" t="s">
        <v>116</v>
      </c>
      <c r="C68" s="158" t="s">
        <v>117</v>
      </c>
      <c r="D68" s="159">
        <v>4</v>
      </c>
      <c r="E68" s="160">
        <v>6</v>
      </c>
      <c r="F68" s="161"/>
      <c r="G68" s="162"/>
      <c r="H68" s="163"/>
      <c r="I68" s="164"/>
      <c r="J68" s="99"/>
      <c r="K68" s="96"/>
      <c r="L68" s="96"/>
      <c r="M68" s="97"/>
      <c r="N68" s="98"/>
      <c r="O68" s="100"/>
      <c r="P68" s="96"/>
      <c r="Q68" s="96"/>
      <c r="R68" s="97"/>
      <c r="S68" s="98"/>
      <c r="T68" s="100"/>
      <c r="U68" s="61">
        <v>0</v>
      </c>
      <c r="V68" s="61">
        <v>4</v>
      </c>
      <c r="W68" s="61">
        <v>0</v>
      </c>
      <c r="X68" s="63" t="s">
        <v>144</v>
      </c>
      <c r="Y68" s="65">
        <v>6</v>
      </c>
      <c r="Z68" s="96"/>
      <c r="AA68" s="96"/>
      <c r="AB68" s="96"/>
      <c r="AC68" s="98"/>
      <c r="AD68" s="100"/>
      <c r="AE68" s="61"/>
      <c r="AF68" s="61"/>
      <c r="AG68" s="61"/>
      <c r="AH68" s="63"/>
      <c r="AI68" s="65"/>
      <c r="AJ68" s="102" t="s">
        <v>118</v>
      </c>
      <c r="AK68" s="149" t="s">
        <v>133</v>
      </c>
    </row>
    <row r="69" spans="1:37" ht="12.75">
      <c r="A69" s="6">
        <v>3</v>
      </c>
      <c r="B69" s="151" t="s">
        <v>119</v>
      </c>
      <c r="C69" s="158" t="s">
        <v>120</v>
      </c>
      <c r="D69" s="159">
        <v>4</v>
      </c>
      <c r="E69" s="160">
        <v>8</v>
      </c>
      <c r="F69" s="161"/>
      <c r="G69" s="162"/>
      <c r="H69" s="163"/>
      <c r="I69" s="164"/>
      <c r="J69" s="99"/>
      <c r="K69" s="96"/>
      <c r="L69" s="96"/>
      <c r="M69" s="97"/>
      <c r="N69" s="98"/>
      <c r="O69" s="100"/>
      <c r="P69" s="96"/>
      <c r="Q69" s="96"/>
      <c r="R69" s="97"/>
      <c r="S69" s="98"/>
      <c r="T69" s="100"/>
      <c r="U69" s="61"/>
      <c r="V69" s="61"/>
      <c r="W69" s="61"/>
      <c r="X69" s="63"/>
      <c r="Y69" s="65"/>
      <c r="Z69" s="96">
        <v>0</v>
      </c>
      <c r="AA69" s="96">
        <v>4</v>
      </c>
      <c r="AB69" s="96">
        <v>0</v>
      </c>
      <c r="AC69" s="98" t="s">
        <v>144</v>
      </c>
      <c r="AD69" s="100">
        <v>8</v>
      </c>
      <c r="AE69" s="61"/>
      <c r="AF69" s="61"/>
      <c r="AG69" s="61"/>
      <c r="AH69" s="63"/>
      <c r="AI69" s="65"/>
      <c r="AJ69" s="67" t="s">
        <v>116</v>
      </c>
      <c r="AK69" s="149" t="s">
        <v>117</v>
      </c>
    </row>
    <row r="70" spans="1:37" ht="12.75">
      <c r="A70" s="6">
        <v>4</v>
      </c>
      <c r="B70" s="151" t="s">
        <v>121</v>
      </c>
      <c r="C70" s="158" t="s">
        <v>122</v>
      </c>
      <c r="D70" s="159">
        <v>4</v>
      </c>
      <c r="E70" s="160">
        <v>8</v>
      </c>
      <c r="F70" s="161"/>
      <c r="G70" s="162"/>
      <c r="H70" s="163"/>
      <c r="I70" s="164"/>
      <c r="J70" s="99"/>
      <c r="K70" s="96"/>
      <c r="L70" s="96"/>
      <c r="M70" s="97"/>
      <c r="N70" s="98"/>
      <c r="O70" s="100"/>
      <c r="P70" s="96"/>
      <c r="Q70" s="96"/>
      <c r="R70" s="97"/>
      <c r="S70" s="98"/>
      <c r="T70" s="100"/>
      <c r="U70" s="61"/>
      <c r="V70" s="61"/>
      <c r="W70" s="61"/>
      <c r="X70" s="63"/>
      <c r="Y70" s="65"/>
      <c r="Z70" s="96"/>
      <c r="AA70" s="96"/>
      <c r="AB70" s="96"/>
      <c r="AC70" s="98"/>
      <c r="AD70" s="100"/>
      <c r="AE70" s="61">
        <v>0</v>
      </c>
      <c r="AF70" s="61">
        <v>4</v>
      </c>
      <c r="AG70" s="61">
        <v>0</v>
      </c>
      <c r="AH70" s="63" t="s">
        <v>144</v>
      </c>
      <c r="AI70" s="65">
        <v>8</v>
      </c>
      <c r="AJ70" s="67" t="s">
        <v>119</v>
      </c>
      <c r="AK70" s="149" t="s">
        <v>120</v>
      </c>
    </row>
    <row r="71" spans="1:37" ht="12.75" customHeight="1">
      <c r="A71" s="6"/>
      <c r="B71" s="151"/>
      <c r="C71" s="165" t="s">
        <v>16</v>
      </c>
      <c r="D71" s="166">
        <f>SUM(D67:D70)</f>
        <v>13</v>
      </c>
      <c r="E71" s="167">
        <f>SUM(E67:E70)</f>
        <v>24</v>
      </c>
      <c r="F71" s="166">
        <f>SUM(F67:F70)</f>
        <v>0</v>
      </c>
      <c r="G71" s="166">
        <f>SUM(G67:G70)</f>
        <v>0</v>
      </c>
      <c r="H71" s="166">
        <f>SUM(H67:H70)</f>
        <v>0</v>
      </c>
      <c r="I71" s="166"/>
      <c r="J71" s="167">
        <f>SUM(J67:J70)</f>
        <v>0</v>
      </c>
      <c r="K71" s="81">
        <f>SUM(K67:K70)</f>
        <v>0</v>
      </c>
      <c r="L71" s="81">
        <f>SUM(L67:L70)</f>
        <v>0</v>
      </c>
      <c r="M71" s="81">
        <f>SUM(M67:M70)</f>
        <v>0</v>
      </c>
      <c r="N71" s="81"/>
      <c r="O71" s="82">
        <f>SUM(O67:O70)</f>
        <v>0</v>
      </c>
      <c r="P71" s="81">
        <f>SUM(P67:P70)</f>
        <v>0</v>
      </c>
      <c r="Q71" s="81">
        <f>SUM(Q67:Q70)</f>
        <v>1</v>
      </c>
      <c r="R71" s="81">
        <f>SUM(R67:R70)</f>
        <v>0</v>
      </c>
      <c r="S71" s="81"/>
      <c r="T71" s="82">
        <f>SUM(T67:T70)</f>
        <v>2</v>
      </c>
      <c r="U71" s="81">
        <f>SUM(U67:U70)</f>
        <v>0</v>
      </c>
      <c r="V71" s="81">
        <f>SUM(V67:V70)</f>
        <v>4</v>
      </c>
      <c r="W71" s="81">
        <f>SUM(W67:W70)</f>
        <v>0</v>
      </c>
      <c r="X71" s="81"/>
      <c r="Y71" s="82">
        <f>SUM(Y67:Y70)</f>
        <v>6</v>
      </c>
      <c r="Z71" s="81">
        <f>SUM(Z67:Z70)</f>
        <v>0</v>
      </c>
      <c r="AA71" s="81">
        <f>SUM(AA67:AA70)</f>
        <v>4</v>
      </c>
      <c r="AB71" s="81">
        <f>SUM(AB67:AB70)</f>
        <v>0</v>
      </c>
      <c r="AC71" s="81"/>
      <c r="AD71" s="82">
        <f>SUM(AD67:AD70)</f>
        <v>8</v>
      </c>
      <c r="AE71" s="81">
        <f>SUM(AE67:AE70)</f>
        <v>0</v>
      </c>
      <c r="AF71" s="81">
        <f>SUM(AF67:AF70)</f>
        <v>4</v>
      </c>
      <c r="AG71" s="81">
        <f>SUM(AG67:AG70)</f>
        <v>0</v>
      </c>
      <c r="AH71" s="81"/>
      <c r="AI71" s="83">
        <f>SUM(AI67:AI70)</f>
        <v>8</v>
      </c>
      <c r="AJ71" s="66"/>
      <c r="AK71" s="149"/>
    </row>
    <row r="72" spans="1:37" ht="12.75">
      <c r="A72" s="6"/>
      <c r="B72" s="151"/>
      <c r="C72" s="94" t="s">
        <v>33</v>
      </c>
      <c r="D72" s="152"/>
      <c r="E72" s="153"/>
      <c r="F72" s="154"/>
      <c r="G72" s="155"/>
      <c r="H72" s="156"/>
      <c r="I72" s="157"/>
      <c r="J72" s="91"/>
      <c r="K72" s="88"/>
      <c r="L72" s="88"/>
      <c r="M72" s="89"/>
      <c r="N72" s="90"/>
      <c r="O72" s="92"/>
      <c r="P72" s="88"/>
      <c r="Q72" s="88"/>
      <c r="R72" s="89"/>
      <c r="S72" s="90"/>
      <c r="T72" s="92"/>
      <c r="U72" s="88"/>
      <c r="V72" s="88"/>
      <c r="W72" s="88"/>
      <c r="X72" s="90"/>
      <c r="Y72" s="92"/>
      <c r="Z72" s="88"/>
      <c r="AA72" s="88"/>
      <c r="AB72" s="88"/>
      <c r="AC72" s="90"/>
      <c r="AD72" s="92"/>
      <c r="AE72" s="88"/>
      <c r="AF72" s="88"/>
      <c r="AG72" s="88"/>
      <c r="AH72" s="90"/>
      <c r="AI72" s="92"/>
      <c r="AJ72" s="66"/>
      <c r="AK72" s="149"/>
    </row>
    <row r="73" spans="1:37" ht="12.75">
      <c r="A73" s="5">
        <v>5</v>
      </c>
      <c r="B73" s="57" t="s">
        <v>126</v>
      </c>
      <c r="C73" s="104" t="s">
        <v>34</v>
      </c>
      <c r="D73" s="105">
        <v>4</v>
      </c>
      <c r="E73" s="106">
        <v>7</v>
      </c>
      <c r="F73" s="107"/>
      <c r="G73" s="108"/>
      <c r="H73" s="109"/>
      <c r="I73" s="110"/>
      <c r="J73" s="111"/>
      <c r="K73" s="108"/>
      <c r="L73" s="108"/>
      <c r="M73" s="109"/>
      <c r="N73" s="110"/>
      <c r="O73" s="111"/>
      <c r="P73" s="108"/>
      <c r="Q73" s="108"/>
      <c r="R73" s="109"/>
      <c r="S73" s="110"/>
      <c r="T73" s="111"/>
      <c r="U73" s="112"/>
      <c r="V73" s="112"/>
      <c r="W73" s="112"/>
      <c r="X73" s="113"/>
      <c r="Y73" s="114"/>
      <c r="Z73" s="108">
        <v>0</v>
      </c>
      <c r="AA73" s="108">
        <v>4</v>
      </c>
      <c r="AB73" s="108">
        <v>0</v>
      </c>
      <c r="AC73" s="110" t="s">
        <v>144</v>
      </c>
      <c r="AD73" s="111">
        <v>7</v>
      </c>
      <c r="AE73" s="112"/>
      <c r="AF73" s="112"/>
      <c r="AG73" s="112"/>
      <c r="AH73" s="113"/>
      <c r="AI73" s="114"/>
      <c r="AJ73" s="66"/>
      <c r="AK73" s="149"/>
    </row>
    <row r="74" spans="1:37" ht="12.75">
      <c r="A74" s="5">
        <v>6</v>
      </c>
      <c r="B74" s="57" t="s">
        <v>127</v>
      </c>
      <c r="C74" s="58" t="s">
        <v>35</v>
      </c>
      <c r="D74" s="59">
        <v>6</v>
      </c>
      <c r="E74" s="60">
        <v>8</v>
      </c>
      <c r="F74" s="95"/>
      <c r="G74" s="96"/>
      <c r="H74" s="97"/>
      <c r="I74" s="98"/>
      <c r="J74" s="100"/>
      <c r="K74" s="96"/>
      <c r="L74" s="96"/>
      <c r="M74" s="97"/>
      <c r="N74" s="98"/>
      <c r="O74" s="100"/>
      <c r="P74" s="96"/>
      <c r="Q74" s="96"/>
      <c r="R74" s="97"/>
      <c r="S74" s="98"/>
      <c r="T74" s="100"/>
      <c r="U74" s="61"/>
      <c r="V74" s="61"/>
      <c r="W74" s="61"/>
      <c r="X74" s="63"/>
      <c r="Y74" s="65"/>
      <c r="Z74" s="96"/>
      <c r="AA74" s="96"/>
      <c r="AB74" s="96"/>
      <c r="AC74" s="98"/>
      <c r="AD74" s="100"/>
      <c r="AE74" s="61">
        <v>0</v>
      </c>
      <c r="AF74" s="61">
        <v>6</v>
      </c>
      <c r="AG74" s="61">
        <v>0</v>
      </c>
      <c r="AH74" s="63" t="s">
        <v>144</v>
      </c>
      <c r="AI74" s="65">
        <v>8</v>
      </c>
      <c r="AJ74" s="66"/>
      <c r="AK74" s="149"/>
    </row>
    <row r="75" spans="1:37" ht="13.5" thickBot="1">
      <c r="A75" s="5"/>
      <c r="B75" s="57"/>
      <c r="C75" s="115" t="s">
        <v>16</v>
      </c>
      <c r="D75" s="116">
        <f>SUM(D73:D74)</f>
        <v>10</v>
      </c>
      <c r="E75" s="117">
        <f>SUM(E73:E74)</f>
        <v>15</v>
      </c>
      <c r="F75" s="118">
        <f>SUM(F73:F74)</f>
        <v>0</v>
      </c>
      <c r="G75" s="118">
        <f>SUM(G73:G74)</f>
        <v>0</v>
      </c>
      <c r="H75" s="118">
        <f>SUM(H73:H74)</f>
        <v>0</v>
      </c>
      <c r="I75" s="118"/>
      <c r="J75" s="118">
        <f>SUM(J73:J74)</f>
        <v>0</v>
      </c>
      <c r="K75" s="118">
        <f>SUM(K73:K74)</f>
        <v>0</v>
      </c>
      <c r="L75" s="118">
        <f>SUM(L73:L74)</f>
        <v>0</v>
      </c>
      <c r="M75" s="118">
        <f>SUM(M73:M74)</f>
        <v>0</v>
      </c>
      <c r="N75" s="118"/>
      <c r="O75" s="118">
        <f>SUM(O73:O74)</f>
        <v>0</v>
      </c>
      <c r="P75" s="118">
        <f>SUM(P73:P74)</f>
        <v>0</v>
      </c>
      <c r="Q75" s="118">
        <f>SUM(Q73:Q74)</f>
        <v>0</v>
      </c>
      <c r="R75" s="118">
        <f>SUM(R73:R74)</f>
        <v>0</v>
      </c>
      <c r="S75" s="118"/>
      <c r="T75" s="118">
        <f>SUM(T73:T74)</f>
        <v>0</v>
      </c>
      <c r="U75" s="118">
        <f>SUM(U73:U74)</f>
        <v>0</v>
      </c>
      <c r="V75" s="118">
        <f>SUM(V73:V74)</f>
        <v>0</v>
      </c>
      <c r="W75" s="118">
        <f>SUM(W73:W74)</f>
        <v>0</v>
      </c>
      <c r="X75" s="118"/>
      <c r="Y75" s="118">
        <f>SUM(Y73:Y74)</f>
        <v>0</v>
      </c>
      <c r="Z75" s="118">
        <f>SUM(Z73:Z74)</f>
        <v>0</v>
      </c>
      <c r="AA75" s="118">
        <f>SUM(AA73:AA74)</f>
        <v>4</v>
      </c>
      <c r="AB75" s="118">
        <f>SUM(AB73:AB74)</f>
        <v>0</v>
      </c>
      <c r="AC75" s="118"/>
      <c r="AD75" s="118">
        <f>SUM(AD73:AD74)</f>
        <v>7</v>
      </c>
      <c r="AE75" s="118">
        <f>SUM(AE73:AE74)</f>
        <v>0</v>
      </c>
      <c r="AF75" s="118">
        <f>SUM(AF73:AF74)</f>
        <v>6</v>
      </c>
      <c r="AG75" s="118">
        <f>SUM(AG73:AG74)</f>
        <v>0</v>
      </c>
      <c r="AH75" s="118"/>
      <c r="AI75" s="119">
        <f>SUM(AI73:AI74)</f>
        <v>8</v>
      </c>
      <c r="AJ75" s="66"/>
      <c r="AK75" s="149"/>
    </row>
    <row r="76" spans="1:37" ht="14.25" thickBot="1" thickTop="1">
      <c r="A76" s="5"/>
      <c r="B76" s="57"/>
      <c r="C76" s="120" t="s">
        <v>36</v>
      </c>
      <c r="D76" s="121">
        <f>SUM(D18,D28,D51,D71,D60,D75)</f>
        <v>153</v>
      </c>
      <c r="E76" s="122">
        <f>SUM(E18,E28,E51,E71,E60,E75)</f>
        <v>180</v>
      </c>
      <c r="F76" s="121">
        <f>SUM(F18,F28,F51,F71,F60,F75)</f>
        <v>12</v>
      </c>
      <c r="G76" s="121">
        <f>SUM(G18,G28,G51,G71,G60,G75)</f>
        <v>7</v>
      </c>
      <c r="H76" s="121">
        <f>SUM(H18,H28,H51,H71,H60,H75)</f>
        <v>8</v>
      </c>
      <c r="I76" s="121"/>
      <c r="J76" s="122">
        <f>SUM(J18,J28,J51,J71,J60,J75)</f>
        <v>29</v>
      </c>
      <c r="K76" s="121">
        <f>SUM(K18,K28,K51,K71,K60,K75)</f>
        <v>14</v>
      </c>
      <c r="L76" s="121">
        <f>SUM(L18,L28,L51,L71,L60,L75)</f>
        <v>6</v>
      </c>
      <c r="M76" s="121">
        <f>SUM(M18,M28,M51,M71,M60,M75)</f>
        <v>7</v>
      </c>
      <c r="N76" s="121"/>
      <c r="O76" s="122">
        <f>SUM(O18,O28,O51,O71,O60,O75)</f>
        <v>30</v>
      </c>
      <c r="P76" s="121">
        <f>SUM(P18,P28,P51,P71,P60,P75)</f>
        <v>12</v>
      </c>
      <c r="Q76" s="121">
        <f>SUM(Q18,Q28,Q51,Q71,Q60,Q75)</f>
        <v>6</v>
      </c>
      <c r="R76" s="121">
        <f>SUM(R18,R28,R51,R71,R60,R75)</f>
        <v>9</v>
      </c>
      <c r="S76" s="121"/>
      <c r="T76" s="122">
        <f>SUM(T18,T28,T51,T71,T60,T75)</f>
        <v>31</v>
      </c>
      <c r="U76" s="121">
        <f>SUM(U18,U28,U51,U71,U60,U75)</f>
        <v>10</v>
      </c>
      <c r="V76" s="121">
        <f>SUM(V18,V28,V51,V71,V60,V75)</f>
        <v>9</v>
      </c>
      <c r="W76" s="121">
        <f>SUM(W18,W28,W51,W71,W60,W75)</f>
        <v>7</v>
      </c>
      <c r="X76" s="121"/>
      <c r="Y76" s="122">
        <f>SUM(Y18,Y28,Y51,Y71,Y60,Y75)</f>
        <v>31</v>
      </c>
      <c r="Z76" s="121">
        <f>SUM(Z18,Z28,Z51,Z71,Z60,Z75)</f>
        <v>6</v>
      </c>
      <c r="AA76" s="121">
        <f>SUM(AA18,AA28,AA51,AA71,AA60,AA75)</f>
        <v>9</v>
      </c>
      <c r="AB76" s="121">
        <f>SUM(AB18,AB28,AB51,AB71,AB60,AB75)</f>
        <v>5</v>
      </c>
      <c r="AC76" s="121"/>
      <c r="AD76" s="122">
        <f>SUM(AD18,AD28,AD51,AD71,AD60,AD75)</f>
        <v>27</v>
      </c>
      <c r="AE76" s="121">
        <f>SUM(AE18,AE28,AE51,AE71,AE60,AE75)</f>
        <v>8</v>
      </c>
      <c r="AF76" s="121">
        <f>SUM(AF18,AF28,AF51,AF71,AF60,AF75)</f>
        <v>16</v>
      </c>
      <c r="AG76" s="121">
        <f>SUM(AG18,AG28,AG51,AG71,AG60,AG75)</f>
        <v>2</v>
      </c>
      <c r="AH76" s="121"/>
      <c r="AI76" s="123">
        <f>SUM(AI18,AI28,AI51,AI71,AI60,AI75)</f>
        <v>32</v>
      </c>
      <c r="AJ76" s="66"/>
      <c r="AK76" s="149"/>
    </row>
    <row r="77" spans="1:37" ht="12.75">
      <c r="A77" s="5"/>
      <c r="B77" s="57"/>
      <c r="C77" s="104" t="s">
        <v>17</v>
      </c>
      <c r="D77" s="124"/>
      <c r="E77" s="125"/>
      <c r="F77" s="124"/>
      <c r="G77" s="126"/>
      <c r="H77" s="127"/>
      <c r="I77" s="128"/>
      <c r="J77" s="129"/>
      <c r="K77" s="126"/>
      <c r="L77" s="126"/>
      <c r="M77" s="127"/>
      <c r="N77" s="128">
        <v>1</v>
      </c>
      <c r="O77" s="129"/>
      <c r="P77" s="126"/>
      <c r="Q77" s="126"/>
      <c r="R77" s="127"/>
      <c r="S77" s="128"/>
      <c r="T77" s="129"/>
      <c r="U77" s="126"/>
      <c r="V77" s="126"/>
      <c r="W77" s="126"/>
      <c r="X77" s="128">
        <v>1</v>
      </c>
      <c r="Y77" s="129"/>
      <c r="Z77" s="126"/>
      <c r="AA77" s="126"/>
      <c r="AB77" s="126"/>
      <c r="AC77" s="128"/>
      <c r="AD77" s="129"/>
      <c r="AE77" s="126"/>
      <c r="AF77" s="126"/>
      <c r="AG77" s="126"/>
      <c r="AH77" s="128"/>
      <c r="AI77" s="129"/>
      <c r="AJ77" s="66"/>
      <c r="AK77" s="149"/>
    </row>
    <row r="78" spans="1:37" ht="12.75">
      <c r="A78" s="5"/>
      <c r="B78" s="57"/>
      <c r="C78" s="58" t="s">
        <v>18</v>
      </c>
      <c r="D78" s="57"/>
      <c r="E78" s="130"/>
      <c r="F78" s="57"/>
      <c r="G78" s="61"/>
      <c r="H78" s="62"/>
      <c r="I78" s="63">
        <v>6</v>
      </c>
      <c r="J78" s="64"/>
      <c r="K78" s="61"/>
      <c r="L78" s="61"/>
      <c r="M78" s="62"/>
      <c r="N78" s="63">
        <v>2</v>
      </c>
      <c r="O78" s="64"/>
      <c r="P78" s="61"/>
      <c r="Q78" s="61"/>
      <c r="R78" s="62"/>
      <c r="S78" s="63">
        <v>5</v>
      </c>
      <c r="T78" s="64"/>
      <c r="U78" s="61"/>
      <c r="V78" s="61"/>
      <c r="W78" s="61"/>
      <c r="X78" s="63">
        <v>4</v>
      </c>
      <c r="Y78" s="65"/>
      <c r="Z78" s="61"/>
      <c r="AA78" s="61"/>
      <c r="AB78" s="61"/>
      <c r="AC78" s="63">
        <v>1</v>
      </c>
      <c r="AD78" s="64"/>
      <c r="AE78" s="61"/>
      <c r="AF78" s="61"/>
      <c r="AG78" s="61"/>
      <c r="AH78" s="63">
        <v>1</v>
      </c>
      <c r="AI78" s="65"/>
      <c r="AJ78" s="66"/>
      <c r="AK78" s="149"/>
    </row>
    <row r="79" spans="1:37" ht="13.5" thickBot="1">
      <c r="A79" s="5"/>
      <c r="B79" s="131"/>
      <c r="C79" s="132" t="s">
        <v>145</v>
      </c>
      <c r="D79" s="131"/>
      <c r="E79" s="133"/>
      <c r="F79" s="131"/>
      <c r="G79" s="134"/>
      <c r="H79" s="135"/>
      <c r="I79" s="136">
        <v>1</v>
      </c>
      <c r="J79" s="137"/>
      <c r="K79" s="134"/>
      <c r="L79" s="134"/>
      <c r="M79" s="135"/>
      <c r="N79" s="136">
        <v>5</v>
      </c>
      <c r="O79" s="137"/>
      <c r="P79" s="134"/>
      <c r="Q79" s="134"/>
      <c r="R79" s="135"/>
      <c r="S79" s="136">
        <v>3</v>
      </c>
      <c r="T79" s="137"/>
      <c r="U79" s="134"/>
      <c r="V79" s="134"/>
      <c r="W79" s="134"/>
      <c r="X79" s="136">
        <v>3</v>
      </c>
      <c r="Y79" s="137"/>
      <c r="Z79" s="134"/>
      <c r="AA79" s="134"/>
      <c r="AB79" s="134"/>
      <c r="AC79" s="136">
        <v>4</v>
      </c>
      <c r="AD79" s="137"/>
      <c r="AE79" s="134"/>
      <c r="AF79" s="134"/>
      <c r="AG79" s="134"/>
      <c r="AH79" s="136">
        <v>5</v>
      </c>
      <c r="AI79" s="137"/>
      <c r="AJ79" s="138"/>
      <c r="AK79" s="150"/>
    </row>
    <row r="80" ht="12.75">
      <c r="B80" s="139"/>
    </row>
    <row r="81" spans="2:15" ht="12.75">
      <c r="B81" s="140"/>
      <c r="C81" s="141" t="s">
        <v>128</v>
      </c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</row>
    <row r="82" spans="2:3" ht="12.75">
      <c r="B82" s="140"/>
      <c r="C82" s="142"/>
    </row>
  </sheetData>
  <mergeCells count="4">
    <mergeCell ref="F7:AI7"/>
    <mergeCell ref="B7:B8"/>
    <mergeCell ref="C7:C8"/>
    <mergeCell ref="E7:E8"/>
  </mergeCells>
  <printOptions/>
  <pageMargins left="0.3937007874015748" right="0.3937007874015748" top="0.3937007874015748" bottom="0.4724409448818898" header="0.3937007874015748" footer="0.31496062992125984"/>
  <pageSetup fitToHeight="1000" horizontalDpi="600" verticalDpi="600" orientation="landscape" paperSize="9" scale="80" r:id="rId1"/>
  <headerFooter alignWithMargins="0">
    <oddFooter>&amp;R&amp;9NGV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2010-04-13T17:55:28Z</cp:lastPrinted>
  <dcterms:created xsi:type="dcterms:W3CDTF">2001-09-27T10:36:13Z</dcterms:created>
  <dcterms:modified xsi:type="dcterms:W3CDTF">2010-04-13T23:05:02Z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-979052493</vt:i4>
  </property>
  <property fmtid="{D5CDD505-2E9C-101B-9397-08002B2CF9AE}" pid="3" name="_EmailSubject">
    <vt:lpwstr>fsz tanterv</vt:lpwstr>
  </property>
  <property fmtid="{D5CDD505-2E9C-101B-9397-08002B2CF9AE}" pid="4" name="_AuthorEmail">
    <vt:lpwstr>borossay.bela@bgk.bmf.hu</vt:lpwstr>
  </property>
  <property fmtid="{D5CDD505-2E9C-101B-9397-08002B2CF9AE}" pid="5" name="_AuthorEmailDisplayName">
    <vt:lpwstr>Borossay Béla</vt:lpwstr>
  </property>
  <property fmtid="{D5CDD505-2E9C-101B-9397-08002B2CF9AE}" pid="6" name="_ReviewingToolsShownOnce">
    <vt:lpwstr/>
  </property>
</Properties>
</file>