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Mintatanterv" sheetId="1" r:id="rId1"/>
  </sheets>
  <definedNames>
    <definedName name="_xlnm.Print_Area" localSheetId="0">'Mintatanterv'!$A$1:$S$32</definedName>
  </definedNames>
  <calcPr fullCalcOnLoad="1"/>
</workbook>
</file>

<file path=xl/sharedStrings.xml><?xml version="1.0" encoding="utf-8"?>
<sst xmlns="http://schemas.openxmlformats.org/spreadsheetml/2006/main" count="80" uniqueCount="59">
  <si>
    <t>Tantárgyak</t>
  </si>
  <si>
    <t>Félévek</t>
  </si>
  <si>
    <t>Előtanulmányok</t>
  </si>
  <si>
    <t>1.</t>
  </si>
  <si>
    <t>2.</t>
  </si>
  <si>
    <t>4.</t>
  </si>
  <si>
    <t>ea</t>
  </si>
  <si>
    <t>tgy</t>
  </si>
  <si>
    <t>l</t>
  </si>
  <si>
    <t>k</t>
  </si>
  <si>
    <t>kr</t>
  </si>
  <si>
    <t>Vizsga (v)</t>
  </si>
  <si>
    <t>kredit</t>
  </si>
  <si>
    <t>óra/félév</t>
  </si>
  <si>
    <t>Összesen</t>
  </si>
  <si>
    <t>levelező munkarend</t>
  </si>
  <si>
    <t>Évközi jegy (é)</t>
  </si>
  <si>
    <t>Mintatanterv</t>
  </si>
  <si>
    <t>féléves ( hét) óraszámokkal (ea. tgy. l). ; követelményekkel (k.); kreditekkel (kr.)</t>
  </si>
  <si>
    <t>é</t>
  </si>
  <si>
    <t>v</t>
  </si>
  <si>
    <t>3.</t>
  </si>
  <si>
    <t>A záróvizsga tárgyai:</t>
  </si>
  <si>
    <t xml:space="preserve">Érvényes: </t>
  </si>
  <si>
    <t>E-tananyagfejlesztés módszertana, digitális tartalomfejlesztés</t>
  </si>
  <si>
    <t>A digitális oktatás adatvédelmi és adatbiztonsági kérdései</t>
  </si>
  <si>
    <t>Oktatástervezés, fejlesztői folyamat</t>
  </si>
  <si>
    <t>Digitális, elektronikus oktatást támogató rendszerek</t>
  </si>
  <si>
    <t>E-learning szabványok és ajánlások</t>
  </si>
  <si>
    <t>Online kommunikációs etikett</t>
  </si>
  <si>
    <t>Tanulásmódszertan a digitális térben</t>
  </si>
  <si>
    <t>E-learning keretrendszerek működése a gyakorlatban</t>
  </si>
  <si>
    <t>Virtuális osztálytermek használata</t>
  </si>
  <si>
    <t>Tananyagfejlesztés projektmenedzsmentje</t>
  </si>
  <si>
    <t>Záródolgozati projekt</t>
  </si>
  <si>
    <t>Bevezetés a digitális, online oktatási környezetbe</t>
  </si>
  <si>
    <t>képzéskód, szakkód: BSLEDO, BSLEDO</t>
  </si>
  <si>
    <t>Eszközismeret, eszközhasználat</t>
  </si>
  <si>
    <t>Vizuális és médiaelemek. Szerzői jogok</t>
  </si>
  <si>
    <t>Technológiai alapismeretek - interaktív online oktatási környezet</t>
  </si>
  <si>
    <t>digitális oktatási menedzser szakirányú továbbképzési szak</t>
  </si>
  <si>
    <t>BFXOOD1SLE</t>
  </si>
  <si>
    <t>BFXOTD1SLE</t>
  </si>
  <si>
    <t>BFXESD1SLE</t>
  </si>
  <si>
    <t>BFXEMD1SLE</t>
  </si>
  <si>
    <t>BFXTAD1SLE</t>
  </si>
  <si>
    <t>BFXEED1SLE</t>
  </si>
  <si>
    <t>BFXOKD1SLE</t>
  </si>
  <si>
    <t>BFXDOD1SLE</t>
  </si>
  <si>
    <t>BFXMDD2SLE</t>
  </si>
  <si>
    <t>BFXOFD2SLE</t>
  </si>
  <si>
    <t>BFXEKD2SLE</t>
  </si>
  <si>
    <t>BFXVSD2SLE</t>
  </si>
  <si>
    <t>BFXVOD2SLE</t>
  </si>
  <si>
    <t>BFXTPD2SLE</t>
  </si>
  <si>
    <t>BFDZDD2SLE</t>
  </si>
  <si>
    <t>1. (tavasz)</t>
  </si>
  <si>
    <t>2. (ősz)</t>
  </si>
  <si>
    <t>mintatanterv-kód: BSLEDOXXM0F21 (Σ60 krd)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</si>
</sst>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3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5" fillId="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vertical="center"/>
    </xf>
    <xf numFmtId="0" fontId="12" fillId="0" borderId="0" xfId="0" applyFont="1" applyAlignment="1">
      <alignment horizontal="left" indent="2"/>
    </xf>
    <xf numFmtId="0" fontId="4" fillId="0" borderId="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13" fillId="0" borderId="55" xfId="0" applyFont="1" applyFill="1" applyBorder="1" applyAlignment="1">
      <alignment vertical="center" wrapText="1"/>
    </xf>
    <xf numFmtId="0" fontId="13" fillId="0" borderId="56" xfId="0" applyFont="1" applyFill="1" applyBorder="1" applyAlignment="1">
      <alignment vertical="center" wrapText="1"/>
    </xf>
    <xf numFmtId="0" fontId="30" fillId="0" borderId="56" xfId="0" applyFont="1" applyBorder="1" applyAlignment="1">
      <alignment/>
    </xf>
    <xf numFmtId="0" fontId="30" fillId="0" borderId="56" xfId="0" applyFont="1" applyBorder="1" applyAlignment="1">
      <alignment horizontal="left" vertical="center" wrapText="1"/>
    </xf>
    <xf numFmtId="0" fontId="13" fillId="0" borderId="57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right" vertical="center" wrapText="1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2.7109375" style="62" customWidth="1"/>
    <col min="3" max="3" width="56.421875" style="0" bestFit="1" customWidth="1"/>
    <col min="4" max="4" width="7.8515625" style="0" customWidth="1"/>
    <col min="5" max="5" width="5.00390625" style="0" customWidth="1"/>
    <col min="6" max="6" width="4.57421875" style="0" customWidth="1"/>
    <col min="7" max="7" width="3.421875" style="0" bestFit="1" customWidth="1"/>
    <col min="8" max="8" width="3.42187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421875" style="0" customWidth="1"/>
    <col min="14" max="14" width="3.00390625" style="0" bestFit="1" customWidth="1"/>
    <col min="15" max="15" width="3.57421875" style="0" bestFit="1" customWidth="1"/>
    <col min="16" max="17" width="5.57421875" style="0" customWidth="1"/>
    <col min="18" max="18" width="7.421875" style="0" customWidth="1"/>
  </cols>
  <sheetData>
    <row r="1" spans="1:18" ht="12.75">
      <c r="A1" s="5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  <c r="Q1" s="1"/>
      <c r="R1" s="1"/>
    </row>
    <row r="2" spans="1:18" ht="15.75">
      <c r="A2" s="57"/>
      <c r="B2" s="21"/>
      <c r="C2" s="21"/>
      <c r="D2" s="19" t="s">
        <v>17</v>
      </c>
      <c r="E2" s="21"/>
      <c r="H2" s="21"/>
      <c r="I2" s="21"/>
      <c r="J2" s="21"/>
      <c r="L2" s="21"/>
      <c r="M2" s="21"/>
      <c r="N2" s="21"/>
      <c r="O2" s="21"/>
      <c r="P2" s="1" t="s">
        <v>23</v>
      </c>
      <c r="Q2" s="1"/>
      <c r="R2" s="1"/>
    </row>
    <row r="3" spans="1:18" ht="15">
      <c r="A3" s="57"/>
      <c r="B3" s="21"/>
      <c r="C3" s="21"/>
      <c r="D3" s="75" t="s">
        <v>40</v>
      </c>
      <c r="H3" s="75"/>
      <c r="I3" s="75"/>
      <c r="J3" s="75"/>
      <c r="K3" s="75"/>
      <c r="L3" s="75"/>
      <c r="M3" s="75"/>
      <c r="N3" s="75"/>
      <c r="O3" s="75"/>
      <c r="P3" s="1"/>
      <c r="Q3" s="1"/>
      <c r="R3" s="1"/>
    </row>
    <row r="4" spans="1:18" ht="15.75">
      <c r="A4" s="19"/>
      <c r="B4" s="20"/>
      <c r="C4" s="20"/>
      <c r="D4" s="58" t="s">
        <v>36</v>
      </c>
      <c r="E4" s="20"/>
      <c r="H4" s="20"/>
      <c r="I4" s="20"/>
      <c r="L4" s="20"/>
      <c r="M4" s="20"/>
      <c r="N4" s="20"/>
      <c r="O4" s="20"/>
      <c r="P4" s="125" t="s">
        <v>15</v>
      </c>
      <c r="Q4" s="125"/>
      <c r="R4" s="125"/>
    </row>
    <row r="5" spans="1:18" ht="13.5" thickBot="1">
      <c r="A5" s="17" t="s">
        <v>58</v>
      </c>
      <c r="B5" s="22"/>
      <c r="C5" s="22"/>
      <c r="D5" s="18"/>
      <c r="E5" s="23"/>
      <c r="F5" s="23"/>
      <c r="G5" s="21"/>
      <c r="H5" s="21"/>
      <c r="I5" s="21"/>
      <c r="J5" s="21"/>
      <c r="K5" s="21"/>
      <c r="L5" s="21"/>
      <c r="M5" s="21"/>
      <c r="N5" s="21"/>
      <c r="O5" s="21"/>
      <c r="P5" s="2"/>
      <c r="Q5" s="2"/>
      <c r="R5" s="2"/>
    </row>
    <row r="6" spans="1:18" ht="13.5" thickBot="1">
      <c r="A6" s="112" t="s">
        <v>18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3"/>
      <c r="Q6" s="3"/>
      <c r="R6" s="4"/>
    </row>
    <row r="7" spans="1:18" ht="13.5" thickBot="1">
      <c r="A7" s="108"/>
      <c r="B7" s="76"/>
      <c r="C7" s="110" t="s">
        <v>0</v>
      </c>
      <c r="D7" s="114" t="s">
        <v>13</v>
      </c>
      <c r="E7" s="119" t="s">
        <v>12</v>
      </c>
      <c r="F7" s="116" t="s">
        <v>1</v>
      </c>
      <c r="G7" s="117"/>
      <c r="H7" s="117"/>
      <c r="I7" s="117"/>
      <c r="J7" s="117"/>
      <c r="K7" s="117"/>
      <c r="L7" s="117"/>
      <c r="M7" s="117"/>
      <c r="N7" s="117"/>
      <c r="O7" s="117"/>
      <c r="P7" s="110" t="s">
        <v>2</v>
      </c>
      <c r="Q7" s="121"/>
      <c r="R7" s="122"/>
    </row>
    <row r="8" spans="1:18" ht="13.5" thickBot="1">
      <c r="A8" s="109"/>
      <c r="B8" s="77"/>
      <c r="C8" s="111"/>
      <c r="D8" s="115"/>
      <c r="E8" s="120"/>
      <c r="F8" s="116" t="s">
        <v>56</v>
      </c>
      <c r="G8" s="113"/>
      <c r="H8" s="113"/>
      <c r="I8" s="113"/>
      <c r="J8" s="118"/>
      <c r="K8" s="116" t="s">
        <v>57</v>
      </c>
      <c r="L8" s="113"/>
      <c r="M8" s="113"/>
      <c r="N8" s="113"/>
      <c r="O8" s="118"/>
      <c r="P8" s="111"/>
      <c r="Q8" s="123"/>
      <c r="R8" s="124"/>
    </row>
    <row r="9" spans="1:18" ht="13.5" thickBot="1">
      <c r="A9" s="81"/>
      <c r="B9" s="96"/>
      <c r="C9" s="72"/>
      <c r="D9" s="71"/>
      <c r="E9" s="82"/>
      <c r="F9" s="72" t="s">
        <v>6</v>
      </c>
      <c r="G9" s="72" t="s">
        <v>7</v>
      </c>
      <c r="H9" s="72" t="s">
        <v>8</v>
      </c>
      <c r="I9" s="72" t="s">
        <v>9</v>
      </c>
      <c r="J9" s="83" t="s">
        <v>10</v>
      </c>
      <c r="K9" s="71" t="s">
        <v>6</v>
      </c>
      <c r="L9" s="72" t="s">
        <v>7</v>
      </c>
      <c r="M9" s="72" t="s">
        <v>8</v>
      </c>
      <c r="N9" s="72" t="s">
        <v>9</v>
      </c>
      <c r="O9" s="84" t="s">
        <v>10</v>
      </c>
      <c r="P9" s="116"/>
      <c r="Q9" s="117"/>
      <c r="R9" s="126"/>
    </row>
    <row r="10" spans="1:18" ht="15">
      <c r="A10" s="102" t="s">
        <v>3</v>
      </c>
      <c r="B10" s="103" t="s">
        <v>41</v>
      </c>
      <c r="C10" s="97" t="s">
        <v>35</v>
      </c>
      <c r="D10" s="56">
        <v>8</v>
      </c>
      <c r="E10" s="85">
        <v>4</v>
      </c>
      <c r="F10" s="54">
        <v>8</v>
      </c>
      <c r="G10" s="50">
        <v>0</v>
      </c>
      <c r="H10" s="50">
        <v>0</v>
      </c>
      <c r="I10" s="50" t="s">
        <v>20</v>
      </c>
      <c r="J10" s="51">
        <v>4</v>
      </c>
      <c r="K10" s="52"/>
      <c r="L10" s="50"/>
      <c r="M10" s="50"/>
      <c r="N10" s="50"/>
      <c r="O10" s="53"/>
      <c r="P10" s="80"/>
      <c r="Q10" s="78"/>
      <c r="R10" s="79"/>
    </row>
    <row r="11" spans="1:18" s="59" customFormat="1" ht="15">
      <c r="A11" s="104" t="s">
        <v>4</v>
      </c>
      <c r="B11" s="105" t="s">
        <v>42</v>
      </c>
      <c r="C11" s="98" t="s">
        <v>27</v>
      </c>
      <c r="D11" s="55">
        <v>8</v>
      </c>
      <c r="E11" s="32">
        <v>5</v>
      </c>
      <c r="F11" s="35">
        <v>8</v>
      </c>
      <c r="G11" s="33">
        <v>0</v>
      </c>
      <c r="H11" s="33">
        <v>0</v>
      </c>
      <c r="I11" s="33" t="s">
        <v>20</v>
      </c>
      <c r="J11" s="38">
        <v>5</v>
      </c>
      <c r="K11" s="40"/>
      <c r="L11" s="33"/>
      <c r="M11" s="33"/>
      <c r="N11" s="33"/>
      <c r="O11" s="41"/>
      <c r="P11" s="36"/>
      <c r="Q11" s="33"/>
      <c r="R11" s="41"/>
    </row>
    <row r="12" spans="1:18" ht="15">
      <c r="A12" s="104" t="s">
        <v>21</v>
      </c>
      <c r="B12" s="105" t="s">
        <v>43</v>
      </c>
      <c r="C12" s="98" t="s">
        <v>28</v>
      </c>
      <c r="D12" s="55">
        <v>4</v>
      </c>
      <c r="E12" s="32">
        <v>3</v>
      </c>
      <c r="F12" s="35">
        <v>4</v>
      </c>
      <c r="G12" s="34">
        <v>0</v>
      </c>
      <c r="H12" s="34">
        <v>0</v>
      </c>
      <c r="I12" s="34" t="s">
        <v>20</v>
      </c>
      <c r="J12" s="39">
        <v>3</v>
      </c>
      <c r="K12" s="42"/>
      <c r="L12" s="34"/>
      <c r="M12" s="34"/>
      <c r="N12" s="34"/>
      <c r="O12" s="43"/>
      <c r="P12" s="37"/>
      <c r="Q12" s="34"/>
      <c r="R12" s="43"/>
    </row>
    <row r="13" spans="1:18" ht="15">
      <c r="A13" s="104" t="s">
        <v>5</v>
      </c>
      <c r="B13" s="105" t="s">
        <v>44</v>
      </c>
      <c r="C13" s="98" t="s">
        <v>24</v>
      </c>
      <c r="D13" s="86">
        <v>12</v>
      </c>
      <c r="E13" s="87">
        <v>5</v>
      </c>
      <c r="F13" s="88">
        <v>12</v>
      </c>
      <c r="G13" s="46">
        <v>0</v>
      </c>
      <c r="H13" s="46">
        <v>0</v>
      </c>
      <c r="I13" s="46" t="s">
        <v>20</v>
      </c>
      <c r="J13" s="47">
        <v>5</v>
      </c>
      <c r="K13" s="48"/>
      <c r="L13" s="46"/>
      <c r="M13" s="46"/>
      <c r="N13" s="46"/>
      <c r="O13" s="49"/>
      <c r="P13" s="45"/>
      <c r="Q13" s="46"/>
      <c r="R13" s="49"/>
    </row>
    <row r="14" spans="1:18" ht="15">
      <c r="A14" s="104">
        <v>5</v>
      </c>
      <c r="B14" s="105" t="s">
        <v>45</v>
      </c>
      <c r="C14" s="98" t="s">
        <v>39</v>
      </c>
      <c r="D14" s="55">
        <v>8</v>
      </c>
      <c r="E14" s="90">
        <v>4</v>
      </c>
      <c r="F14" s="40">
        <v>8</v>
      </c>
      <c r="G14" s="34">
        <v>0</v>
      </c>
      <c r="H14" s="34">
        <v>0</v>
      </c>
      <c r="I14" s="33" t="s">
        <v>19</v>
      </c>
      <c r="J14" s="44">
        <v>4</v>
      </c>
      <c r="K14" s="40"/>
      <c r="L14" s="33"/>
      <c r="M14" s="33"/>
      <c r="N14" s="33"/>
      <c r="O14" s="41"/>
      <c r="P14" s="36"/>
      <c r="Q14" s="33"/>
      <c r="R14" s="41"/>
    </row>
    <row r="15" spans="1:18" s="68" customFormat="1" ht="15">
      <c r="A15" s="104">
        <v>6</v>
      </c>
      <c r="B15" s="105" t="s">
        <v>46</v>
      </c>
      <c r="C15" s="98" t="s">
        <v>37</v>
      </c>
      <c r="D15" s="55">
        <v>28</v>
      </c>
      <c r="E15" s="32">
        <v>3</v>
      </c>
      <c r="F15" s="91">
        <v>0</v>
      </c>
      <c r="G15" s="91">
        <v>8</v>
      </c>
      <c r="H15" s="91">
        <v>20</v>
      </c>
      <c r="I15" s="91" t="s">
        <v>19</v>
      </c>
      <c r="J15" s="91">
        <v>3</v>
      </c>
      <c r="K15" s="92"/>
      <c r="L15" s="39"/>
      <c r="M15" s="34"/>
      <c r="N15" s="37"/>
      <c r="O15" s="93"/>
      <c r="P15" s="91"/>
      <c r="Q15" s="34"/>
      <c r="R15" s="93"/>
    </row>
    <row r="16" spans="1:18" s="24" customFormat="1" ht="15">
      <c r="A16" s="104">
        <v>7</v>
      </c>
      <c r="B16" s="105" t="s">
        <v>47</v>
      </c>
      <c r="C16" s="99" t="s">
        <v>29</v>
      </c>
      <c r="D16" s="55">
        <v>4</v>
      </c>
      <c r="E16" s="90">
        <v>2</v>
      </c>
      <c r="F16" s="94">
        <v>4</v>
      </c>
      <c r="G16" s="90">
        <v>0</v>
      </c>
      <c r="H16" s="90">
        <v>0</v>
      </c>
      <c r="I16" s="90" t="s">
        <v>20</v>
      </c>
      <c r="J16" s="95">
        <v>2</v>
      </c>
      <c r="K16" s="94"/>
      <c r="L16" s="38"/>
      <c r="M16" s="33"/>
      <c r="N16" s="36"/>
      <c r="O16" s="95"/>
      <c r="P16" s="90"/>
      <c r="Q16" s="33"/>
      <c r="R16" s="95"/>
    </row>
    <row r="17" spans="1:18" ht="15">
      <c r="A17" s="104">
        <v>8</v>
      </c>
      <c r="B17" s="105" t="s">
        <v>48</v>
      </c>
      <c r="C17" s="98" t="s">
        <v>25</v>
      </c>
      <c r="D17" s="55">
        <v>4</v>
      </c>
      <c r="E17" s="90">
        <v>4</v>
      </c>
      <c r="F17" s="42">
        <v>4</v>
      </c>
      <c r="G17" s="34">
        <v>0</v>
      </c>
      <c r="H17" s="34">
        <v>0</v>
      </c>
      <c r="I17" s="34" t="s">
        <v>20</v>
      </c>
      <c r="J17" s="43">
        <v>4</v>
      </c>
      <c r="K17" s="42"/>
      <c r="L17" s="34"/>
      <c r="M17" s="34"/>
      <c r="N17" s="34"/>
      <c r="O17" s="43"/>
      <c r="P17" s="37"/>
      <c r="Q17" s="34"/>
      <c r="R17" s="43"/>
    </row>
    <row r="18" spans="1:18" ht="15">
      <c r="A18" s="104">
        <v>9</v>
      </c>
      <c r="B18" s="105" t="s">
        <v>49</v>
      </c>
      <c r="C18" s="100" t="s">
        <v>30</v>
      </c>
      <c r="D18" s="55">
        <v>8</v>
      </c>
      <c r="E18" s="32">
        <f>J18+O18</f>
        <v>4</v>
      </c>
      <c r="F18" s="37"/>
      <c r="G18" s="34"/>
      <c r="H18" s="34"/>
      <c r="I18" s="34"/>
      <c r="J18" s="39"/>
      <c r="K18" s="42">
        <v>8</v>
      </c>
      <c r="L18" s="34">
        <v>0</v>
      </c>
      <c r="M18" s="34">
        <v>0</v>
      </c>
      <c r="N18" s="34" t="s">
        <v>19</v>
      </c>
      <c r="O18" s="43">
        <v>4</v>
      </c>
      <c r="P18" s="37"/>
      <c r="Q18" s="34"/>
      <c r="R18" s="43"/>
    </row>
    <row r="19" spans="1:18" ht="15">
      <c r="A19" s="104">
        <v>10</v>
      </c>
      <c r="B19" s="105" t="s">
        <v>50</v>
      </c>
      <c r="C19" s="100" t="s">
        <v>26</v>
      </c>
      <c r="D19" s="55">
        <v>20</v>
      </c>
      <c r="E19" s="32">
        <v>4</v>
      </c>
      <c r="F19" s="37"/>
      <c r="G19" s="34"/>
      <c r="H19" s="34"/>
      <c r="I19" s="34"/>
      <c r="J19" s="39"/>
      <c r="K19" s="42">
        <v>8</v>
      </c>
      <c r="L19" s="34">
        <v>0</v>
      </c>
      <c r="M19" s="34">
        <v>12</v>
      </c>
      <c r="N19" s="34" t="s">
        <v>19</v>
      </c>
      <c r="O19" s="43">
        <v>4</v>
      </c>
      <c r="P19" s="37"/>
      <c r="Q19" s="34"/>
      <c r="R19" s="43"/>
    </row>
    <row r="20" spans="1:18" ht="15">
      <c r="A20" s="104">
        <v>11</v>
      </c>
      <c r="B20" s="105" t="s">
        <v>51</v>
      </c>
      <c r="C20" s="100" t="s">
        <v>31</v>
      </c>
      <c r="D20" s="55">
        <v>8</v>
      </c>
      <c r="E20" s="32">
        <v>4</v>
      </c>
      <c r="F20" s="37"/>
      <c r="G20" s="34"/>
      <c r="H20" s="34"/>
      <c r="I20" s="34"/>
      <c r="J20" s="39"/>
      <c r="K20" s="42">
        <v>8</v>
      </c>
      <c r="L20" s="34">
        <v>0</v>
      </c>
      <c r="M20" s="34">
        <v>0</v>
      </c>
      <c r="N20" s="34" t="s">
        <v>19</v>
      </c>
      <c r="O20" s="43">
        <v>4</v>
      </c>
      <c r="P20" s="37"/>
      <c r="Q20" s="34"/>
      <c r="R20" s="43"/>
    </row>
    <row r="21" spans="1:18" ht="15">
      <c r="A21" s="104">
        <v>12</v>
      </c>
      <c r="B21" s="105" t="s">
        <v>52</v>
      </c>
      <c r="C21" s="100" t="s">
        <v>38</v>
      </c>
      <c r="D21" s="55">
        <v>16</v>
      </c>
      <c r="E21" s="32">
        <v>4</v>
      </c>
      <c r="F21" s="37"/>
      <c r="G21" s="34"/>
      <c r="H21" s="34"/>
      <c r="I21" s="34"/>
      <c r="J21" s="39"/>
      <c r="K21" s="42">
        <v>8</v>
      </c>
      <c r="L21" s="34">
        <v>0</v>
      </c>
      <c r="M21" s="34">
        <v>8</v>
      </c>
      <c r="N21" s="34" t="s">
        <v>19</v>
      </c>
      <c r="O21" s="43">
        <v>4</v>
      </c>
      <c r="P21" s="37"/>
      <c r="Q21" s="34"/>
      <c r="R21" s="43"/>
    </row>
    <row r="22" spans="1:18" ht="15">
      <c r="A22" s="104">
        <v>13</v>
      </c>
      <c r="B22" s="105" t="s">
        <v>53</v>
      </c>
      <c r="C22" s="100" t="s">
        <v>32</v>
      </c>
      <c r="D22" s="55">
        <v>16</v>
      </c>
      <c r="E22" s="32">
        <v>2</v>
      </c>
      <c r="F22" s="37"/>
      <c r="G22" s="34"/>
      <c r="H22" s="34"/>
      <c r="I22" s="34"/>
      <c r="J22" s="39"/>
      <c r="K22" s="42">
        <v>0</v>
      </c>
      <c r="L22" s="34">
        <v>0</v>
      </c>
      <c r="M22" s="34">
        <v>16</v>
      </c>
      <c r="N22" s="34" t="s">
        <v>19</v>
      </c>
      <c r="O22" s="43">
        <v>2</v>
      </c>
      <c r="P22" s="37"/>
      <c r="Q22" s="34"/>
      <c r="R22" s="43"/>
    </row>
    <row r="23" spans="1:18" ht="15">
      <c r="A23" s="104">
        <v>14</v>
      </c>
      <c r="B23" s="105" t="s">
        <v>54</v>
      </c>
      <c r="C23" s="100" t="s">
        <v>33</v>
      </c>
      <c r="D23" s="55">
        <v>4</v>
      </c>
      <c r="E23" s="32">
        <f>J23+O23</f>
        <v>2</v>
      </c>
      <c r="F23" s="37"/>
      <c r="G23" s="34"/>
      <c r="H23" s="34"/>
      <c r="I23" s="34"/>
      <c r="J23" s="39"/>
      <c r="K23" s="42">
        <v>4</v>
      </c>
      <c r="L23" s="34">
        <v>0</v>
      </c>
      <c r="M23" s="34">
        <v>0</v>
      </c>
      <c r="N23" s="34" t="s">
        <v>20</v>
      </c>
      <c r="O23" s="43">
        <v>2</v>
      </c>
      <c r="P23" s="37"/>
      <c r="Q23" s="34"/>
      <c r="R23" s="43"/>
    </row>
    <row r="24" spans="1:18" ht="15.75" thickBot="1">
      <c r="A24" s="106">
        <v>15</v>
      </c>
      <c r="B24" s="107" t="s">
        <v>55</v>
      </c>
      <c r="C24" s="101" t="s">
        <v>34</v>
      </c>
      <c r="D24" s="66">
        <f>F24+G24+H24+K24+L24+M24</f>
        <v>40</v>
      </c>
      <c r="E24" s="67">
        <f>J24+O24</f>
        <v>10</v>
      </c>
      <c r="F24" s="89"/>
      <c r="G24" s="69"/>
      <c r="H24" s="69"/>
      <c r="I24" s="69"/>
      <c r="J24" s="70"/>
      <c r="K24" s="89">
        <v>0</v>
      </c>
      <c r="L24" s="69">
        <v>40</v>
      </c>
      <c r="M24" s="69">
        <v>0</v>
      </c>
      <c r="N24" s="69" t="s">
        <v>19</v>
      </c>
      <c r="O24" s="70">
        <v>10</v>
      </c>
      <c r="P24" s="89"/>
      <c r="Q24" s="69"/>
      <c r="R24" s="70"/>
    </row>
    <row r="25" spans="1:18" ht="13.5" thickBot="1">
      <c r="A25" s="30" t="s">
        <v>14</v>
      </c>
      <c r="B25" s="63"/>
      <c r="C25" s="31"/>
      <c r="D25" s="61">
        <f aca="true" t="shared" si="0" ref="D25:O25">SUM(D10:D24)</f>
        <v>188</v>
      </c>
      <c r="E25" s="61">
        <f t="shared" si="0"/>
        <v>60</v>
      </c>
      <c r="F25" s="29">
        <f t="shared" si="0"/>
        <v>48</v>
      </c>
      <c r="G25" s="29">
        <f t="shared" si="0"/>
        <v>8</v>
      </c>
      <c r="H25" s="29">
        <f t="shared" si="0"/>
        <v>20</v>
      </c>
      <c r="I25" s="29">
        <f t="shared" si="0"/>
        <v>0</v>
      </c>
      <c r="J25" s="29">
        <f t="shared" si="0"/>
        <v>30</v>
      </c>
      <c r="K25" s="29">
        <f t="shared" si="0"/>
        <v>36</v>
      </c>
      <c r="L25" s="29">
        <f t="shared" si="0"/>
        <v>40</v>
      </c>
      <c r="M25" s="29">
        <f t="shared" si="0"/>
        <v>36</v>
      </c>
      <c r="N25" s="29">
        <v>0</v>
      </c>
      <c r="O25" s="29">
        <f t="shared" si="0"/>
        <v>30</v>
      </c>
      <c r="P25" s="6"/>
      <c r="Q25" s="6"/>
      <c r="R25" s="6"/>
    </row>
    <row r="26" spans="1:18" ht="12.75">
      <c r="A26" s="7"/>
      <c r="B26" s="5"/>
      <c r="C26" s="8" t="s">
        <v>11</v>
      </c>
      <c r="D26" s="9"/>
      <c r="E26" s="10"/>
      <c r="F26" s="9"/>
      <c r="G26" s="11"/>
      <c r="H26" s="11"/>
      <c r="I26" s="11">
        <f>COUNTIF(I10:I25,"v")</f>
        <v>6</v>
      </c>
      <c r="J26" s="11"/>
      <c r="K26" s="11"/>
      <c r="L26" s="11"/>
      <c r="M26" s="11"/>
      <c r="N26" s="11">
        <f>COUNTIF(N10:N25,"v")</f>
        <v>1</v>
      </c>
      <c r="O26" s="11"/>
      <c r="P26" s="6"/>
      <c r="Q26" s="6"/>
      <c r="R26" s="6"/>
    </row>
    <row r="27" spans="1:18" ht="13.5" thickBot="1">
      <c r="A27" s="7"/>
      <c r="B27" s="5"/>
      <c r="C27" s="12" t="s">
        <v>16</v>
      </c>
      <c r="D27" s="13"/>
      <c r="E27" s="14"/>
      <c r="F27" s="13"/>
      <c r="G27" s="15"/>
      <c r="H27" s="15"/>
      <c r="I27" s="15">
        <f>COUNTIF(I10:I25,"é")</f>
        <v>2</v>
      </c>
      <c r="J27" s="15"/>
      <c r="K27" s="15"/>
      <c r="L27" s="15"/>
      <c r="M27" s="15"/>
      <c r="N27" s="15">
        <f>COUNTIF(N10:N25,"é")</f>
        <v>6</v>
      </c>
      <c r="O27" s="15"/>
      <c r="P27" s="6"/>
      <c r="Q27" s="6"/>
      <c r="R27" s="6"/>
    </row>
    <row r="28" spans="1:18" ht="12.75">
      <c r="A28" s="16"/>
      <c r="B28" s="5"/>
      <c r="C28" s="26"/>
      <c r="D28" s="6"/>
      <c r="E28" s="6"/>
      <c r="F28" s="6">
        <f>SUM(F25:H25)</f>
        <v>76</v>
      </c>
      <c r="G28" s="6"/>
      <c r="H28" s="6"/>
      <c r="I28" s="6"/>
      <c r="J28" s="6"/>
      <c r="K28" s="6">
        <f>SUM(K25:M25)</f>
        <v>112</v>
      </c>
      <c r="L28" s="6"/>
      <c r="M28" s="6"/>
      <c r="N28" s="6"/>
      <c r="O28" s="6"/>
      <c r="P28" s="26"/>
      <c r="Q28" s="26"/>
      <c r="R28" s="26"/>
    </row>
    <row r="29" spans="1:18" ht="14.25">
      <c r="A29" s="5"/>
      <c r="C29" s="64" t="s">
        <v>22</v>
      </c>
      <c r="D29" s="6"/>
      <c r="E29" s="6"/>
      <c r="F29" s="6"/>
      <c r="G29" s="6"/>
      <c r="H29" s="6"/>
      <c r="I29" s="6"/>
      <c r="J29" s="6"/>
      <c r="K29" s="6"/>
      <c r="L29" s="6"/>
      <c r="M29" s="25"/>
      <c r="N29" s="6"/>
      <c r="O29" s="6"/>
      <c r="P29" s="25"/>
      <c r="Q29" s="27"/>
      <c r="R29" s="28"/>
    </row>
    <row r="30" spans="1:18" ht="15">
      <c r="A30" s="16"/>
      <c r="C30" s="74" t="s">
        <v>24</v>
      </c>
      <c r="D30" s="26"/>
      <c r="E30" s="5"/>
      <c r="F30" s="65"/>
      <c r="G30" s="65"/>
      <c r="H30" s="5"/>
      <c r="I30" s="26"/>
      <c r="J30" s="26"/>
      <c r="K30" s="26"/>
      <c r="L30" s="26"/>
      <c r="M30" s="60"/>
      <c r="N30" s="26"/>
      <c r="O30" s="26"/>
      <c r="P30" s="26"/>
      <c r="Q30" s="26"/>
      <c r="R30" s="26"/>
    </row>
    <row r="31" spans="1:18" ht="15">
      <c r="A31" s="16"/>
      <c r="C31" s="74" t="s">
        <v>25</v>
      </c>
      <c r="D31" s="26"/>
      <c r="E31" s="5"/>
      <c r="F31" s="7"/>
      <c r="G31" s="5"/>
      <c r="H31" s="5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3:8" ht="15">
      <c r="C32" s="73" t="s">
        <v>26</v>
      </c>
      <c r="E32" s="24"/>
      <c r="F32" s="24"/>
      <c r="G32" s="24"/>
      <c r="H32" s="24"/>
    </row>
  </sheetData>
  <sheetProtection/>
  <mergeCells count="11">
    <mergeCell ref="P7:R8"/>
    <mergeCell ref="P4:R4"/>
    <mergeCell ref="P9:R9"/>
    <mergeCell ref="A7:A8"/>
    <mergeCell ref="C7:C8"/>
    <mergeCell ref="A6:O6"/>
    <mergeCell ref="D7:D8"/>
    <mergeCell ref="F7:O7"/>
    <mergeCell ref="F8:J8"/>
    <mergeCell ref="K8:O8"/>
    <mergeCell ref="E7:E8"/>
  </mergeCells>
  <printOptions horizontalCentered="1"/>
  <pageMargins left="0.3937007874015748" right="0.3937007874015748" top="0.1968503937007874" bottom="0.1968503937007874" header="0.5118110236220472" footer="0.2755905511811024"/>
  <pageSetup fitToHeight="1" fitToWidth="1" horizontalDpi="600" verticalDpi="600" orientation="landscape" paperSize="9" scale="94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2020-11-12T06:00:46Z</cp:lastPrinted>
  <dcterms:created xsi:type="dcterms:W3CDTF">2006-03-29T07:49:40Z</dcterms:created>
  <dcterms:modified xsi:type="dcterms:W3CDTF">2021-01-14T01:15:36Z</dcterms:modified>
  <cp:category/>
  <cp:version/>
  <cp:contentType/>
  <cp:contentStatus/>
</cp:coreProperties>
</file>