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70" windowHeight="6015" activeTab="0"/>
  </bookViews>
  <sheets>
    <sheet name="Rehab_szaktanacsado" sheetId="1" r:id="rId1"/>
  </sheets>
  <definedNames>
    <definedName name="A83.2">#REF!</definedName>
    <definedName name="másol">#REF!</definedName>
    <definedName name="_xlnm.Print_Area" localSheetId="0">'Rehab_szaktanacsado'!$A$1:$O$30</definedName>
  </definedNames>
  <calcPr fullCalcOnLoad="1"/>
</workbook>
</file>

<file path=xl/sharedStrings.xml><?xml version="1.0" encoding="utf-8"?>
<sst xmlns="http://schemas.openxmlformats.org/spreadsheetml/2006/main" count="90" uniqueCount="66">
  <si>
    <t>Sorszám</t>
  </si>
  <si>
    <t>Tantárgykód</t>
  </si>
  <si>
    <t>Tantárgyak</t>
  </si>
  <si>
    <t>Óra/félév</t>
  </si>
  <si>
    <t>Kredit</t>
  </si>
  <si>
    <t>Félév / szemeszter</t>
  </si>
  <si>
    <t>előadás</t>
  </si>
  <si>
    <t>tantermi gyakorlat</t>
  </si>
  <si>
    <t>laboratóriumi gyakorlat</t>
  </si>
  <si>
    <t>követelmény</t>
  </si>
  <si>
    <t>v</t>
  </si>
  <si>
    <t>é</t>
  </si>
  <si>
    <t>Szakdolgozat</t>
  </si>
  <si>
    <t>Összesen</t>
  </si>
  <si>
    <t>Vizsga (v)</t>
  </si>
  <si>
    <t>Évközi jegy (é)</t>
  </si>
  <si>
    <t>Záróvizsga-tárgyak:</t>
  </si>
  <si>
    <t>Mintatanterv</t>
  </si>
  <si>
    <t>Foglalkoztatási rehabilitációs humán és műszaki szaktanácsadó szakirányú továbbképzési szak</t>
  </si>
  <si>
    <t>1. (ősz)</t>
  </si>
  <si>
    <t>2. (tavasz)</t>
  </si>
  <si>
    <t>Foglalkozási rehabilitáció közgazdaságtani és pénzügyi alapjai</t>
  </si>
  <si>
    <t>Foglalkozási rehabilitáció munkaerőpiac-politikai és humánerőforrás-szervezési alapjai</t>
  </si>
  <si>
    <t>Bevezetés az ergonómiába</t>
  </si>
  <si>
    <t>Antropometriai értékelés és tervezés</t>
  </si>
  <si>
    <t>A megváltozott munkaképesség pszichológiai sajátosságai</t>
  </si>
  <si>
    <t>A foglalkozási rehabilitáció munka- és szervezetpszichológiai aspektusai</t>
  </si>
  <si>
    <t>Akadálymentes épített munkakörnyezet</t>
  </si>
  <si>
    <t>Szoftverek és honlapok akadálymentesítése</t>
  </si>
  <si>
    <t>A beszédtechnológia rehabilitációs alkalmazása</t>
  </si>
  <si>
    <t>Látás- és hallássérültek támogatása informatikai eszközökkel</t>
  </si>
  <si>
    <t>Beágyazott és ambiens rendszerek rehabilitációs alkalmazása</t>
  </si>
  <si>
    <t>Funkcionális anatómia</t>
  </si>
  <si>
    <t>Rehabilitációs élettani ismeretek</t>
  </si>
  <si>
    <t>Rehabilitációs támogató technológiák</t>
  </si>
  <si>
    <t>1. Antropometriai értékelés és tervezés</t>
  </si>
  <si>
    <t>2. Rehabilitációs támogató technológiák</t>
  </si>
  <si>
    <t>Mentális akadálymentesítés</t>
  </si>
  <si>
    <t>Augmentatív és alternatív kommunikáció</t>
  </si>
  <si>
    <t>Munkapszichológiai modul</t>
  </si>
  <si>
    <t>Közgazdasági/menedzsment modul</t>
  </si>
  <si>
    <t>Orvosi modul</t>
  </si>
  <si>
    <t>Egészségbiztosítási orvosi ismeretek</t>
  </si>
  <si>
    <t>Ergonómiai modul</t>
  </si>
  <si>
    <t>Készségek mérése és fejlesztése szimulátorokkal</t>
  </si>
  <si>
    <t>BFXFAF1SLE</t>
  </si>
  <si>
    <t>BFXREF1SLE</t>
  </si>
  <si>
    <t>BFXAAF2SLE</t>
  </si>
  <si>
    <t>BFXPSF1SLE</t>
  </si>
  <si>
    <t>BFXMSF1SLE</t>
  </si>
  <si>
    <t>BFXBEF1SLE</t>
  </si>
  <si>
    <t>BFXTTF2SLE</t>
  </si>
  <si>
    <t>BFXAKF1SLE</t>
  </si>
  <si>
    <t>BFXSHF2SLE</t>
  </si>
  <si>
    <t>BFXBRF2SLE</t>
  </si>
  <si>
    <t>BFXLHF2SLE</t>
  </si>
  <si>
    <t>BFXBAF2SLE</t>
  </si>
  <si>
    <t>BFXEOF1SLE</t>
  </si>
  <si>
    <t>BFXPAF1SLE</t>
  </si>
  <si>
    <t>BFXMHF1SLE</t>
  </si>
  <si>
    <t>BFXAMF1SLE</t>
  </si>
  <si>
    <t>BFXKSF2SLE</t>
  </si>
  <si>
    <t>BFDSDF2SLE</t>
  </si>
  <si>
    <t>BFXMAF2SLE</t>
  </si>
  <si>
    <t>képzéskód, szakkód: BSLEFR, BSLEFR</t>
  </si>
  <si>
    <t>mintatanterv-kód: BSLEFRXXM0S18 (Σ60 krd)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</si>
</sst>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"/>
      <family val="2"/>
    </font>
    <font>
      <sz val="11"/>
      <name val="Arial CE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5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7" borderId="7" applyNumberFormat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3" borderId="8" applyNumberFormat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23" borderId="0" applyNumberFormat="0" applyBorder="0" applyAlignment="0" applyProtection="0"/>
    <xf numFmtId="0" fontId="17" fillId="14" borderId="0" applyNumberFormat="0" applyBorder="0" applyAlignment="0" applyProtection="0"/>
    <xf numFmtId="0" fontId="18" fillId="13" borderId="1" applyNumberFormat="0" applyAlignment="0" applyProtection="0"/>
    <xf numFmtId="9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65">
      <alignment/>
      <protection/>
    </xf>
    <xf numFmtId="0" fontId="20" fillId="0" borderId="0" xfId="65" applyFont="1" applyBorder="1" applyAlignment="1">
      <alignment horizontal="left" vertical="center"/>
      <protection/>
    </xf>
    <xf numFmtId="0" fontId="20" fillId="0" borderId="0" xfId="65" applyFont="1" applyAlignment="1">
      <alignment horizontal="center" vertical="center"/>
      <protection/>
    </xf>
    <xf numFmtId="0" fontId="0" fillId="0" borderId="10" xfId="0" applyBorder="1" applyAlignment="1">
      <alignment/>
    </xf>
    <xf numFmtId="0" fontId="23" fillId="0" borderId="11" xfId="64" applyFont="1" applyFill="1" applyBorder="1" applyAlignment="1">
      <alignment horizontal="left"/>
      <protection/>
    </xf>
    <xf numFmtId="1" fontId="23" fillId="0" borderId="12" xfId="65" applyNumberFormat="1" applyFont="1" applyFill="1" applyBorder="1" applyAlignment="1">
      <alignment horizontal="center"/>
      <protection/>
    </xf>
    <xf numFmtId="0" fontId="25" fillId="24" borderId="13" xfId="64" applyFont="1" applyFill="1" applyBorder="1" applyAlignment="1">
      <alignment horizontal="left"/>
      <protection/>
    </xf>
    <xf numFmtId="0" fontId="25" fillId="24" borderId="14" xfId="64" applyFont="1" applyFill="1" applyBorder="1" applyAlignment="1">
      <alignment horizontal="left"/>
      <protection/>
    </xf>
    <xf numFmtId="0" fontId="25" fillId="24" borderId="15" xfId="65" applyFont="1" applyFill="1" applyBorder="1" applyAlignment="1">
      <alignment horizontal="center"/>
      <protection/>
    </xf>
    <xf numFmtId="0" fontId="25" fillId="24" borderId="16" xfId="65" applyFont="1" applyFill="1" applyBorder="1" applyAlignment="1">
      <alignment horizontal="center"/>
      <protection/>
    </xf>
    <xf numFmtId="0" fontId="25" fillId="24" borderId="17" xfId="65" applyFont="1" applyFill="1" applyBorder="1" applyAlignment="1">
      <alignment horizontal="center"/>
      <protection/>
    </xf>
    <xf numFmtId="0" fontId="25" fillId="24" borderId="18" xfId="65" applyFont="1" applyFill="1" applyBorder="1" applyAlignment="1">
      <alignment horizontal="center"/>
      <protection/>
    </xf>
    <xf numFmtId="0" fontId="23" fillId="24" borderId="18" xfId="65" applyFont="1" applyFill="1" applyBorder="1" applyAlignment="1">
      <alignment horizontal="center"/>
      <protection/>
    </xf>
    <xf numFmtId="0" fontId="23" fillId="24" borderId="16" xfId="65" applyFont="1" applyFill="1" applyBorder="1" applyAlignment="1">
      <alignment horizontal="center"/>
      <protection/>
    </xf>
    <xf numFmtId="0" fontId="25" fillId="24" borderId="19" xfId="65" applyFont="1" applyFill="1" applyBorder="1" applyAlignment="1">
      <alignment horizontal="center"/>
      <protection/>
    </xf>
    <xf numFmtId="0" fontId="25" fillId="24" borderId="20" xfId="65" applyFont="1" applyFill="1" applyBorder="1" applyAlignment="1">
      <alignment horizontal="center"/>
      <protection/>
    </xf>
    <xf numFmtId="0" fontId="25" fillId="24" borderId="21" xfId="65" applyFont="1" applyFill="1" applyBorder="1" applyAlignment="1">
      <alignment horizontal="center"/>
      <protection/>
    </xf>
    <xf numFmtId="0" fontId="25" fillId="24" borderId="22" xfId="65" applyFont="1" applyFill="1" applyBorder="1" applyAlignment="1">
      <alignment horizontal="center"/>
      <protection/>
    </xf>
    <xf numFmtId="0" fontId="23" fillId="24" borderId="22" xfId="65" applyFont="1" applyFill="1" applyBorder="1" applyAlignment="1">
      <alignment horizontal="center"/>
      <protection/>
    </xf>
    <xf numFmtId="0" fontId="23" fillId="24" borderId="20" xfId="65" applyFont="1" applyFill="1" applyBorder="1" applyAlignment="1">
      <alignment horizontal="center"/>
      <protection/>
    </xf>
    <xf numFmtId="0" fontId="24" fillId="0" borderId="0" xfId="65" applyFont="1" applyBorder="1">
      <alignment/>
      <protection/>
    </xf>
    <xf numFmtId="0" fontId="23" fillId="0" borderId="23" xfId="64" applyFont="1" applyFill="1" applyBorder="1" applyAlignment="1">
      <alignment horizontal="left"/>
      <protection/>
    </xf>
    <xf numFmtId="1" fontId="23" fillId="0" borderId="24" xfId="65" applyNumberFormat="1" applyFont="1" applyFill="1" applyBorder="1" applyAlignment="1">
      <alignment horizontal="center"/>
      <protection/>
    </xf>
    <xf numFmtId="1" fontId="23" fillId="0" borderId="25" xfId="65" applyNumberFormat="1" applyFont="1" applyFill="1" applyBorder="1" applyAlignment="1">
      <alignment horizontal="center"/>
      <protection/>
    </xf>
    <xf numFmtId="0" fontId="23" fillId="0" borderId="26" xfId="65" applyFont="1" applyFill="1" applyBorder="1" applyAlignment="1">
      <alignment horizontal="center"/>
      <protection/>
    </xf>
    <xf numFmtId="1" fontId="23" fillId="0" borderId="27" xfId="65" applyNumberFormat="1" applyFont="1" applyFill="1" applyBorder="1" applyAlignment="1">
      <alignment horizontal="center"/>
      <protection/>
    </xf>
    <xf numFmtId="0" fontId="23" fillId="0" borderId="28" xfId="65" applyFont="1" applyFill="1" applyBorder="1" applyAlignment="1">
      <alignment horizontal="center"/>
      <protection/>
    </xf>
    <xf numFmtId="0" fontId="23" fillId="0" borderId="29" xfId="65" applyFont="1" applyFill="1" applyBorder="1" applyAlignment="1">
      <alignment horizontal="center"/>
      <protection/>
    </xf>
    <xf numFmtId="0" fontId="24" fillId="0" borderId="30" xfId="65" applyFont="1" applyBorder="1" applyAlignment="1">
      <alignment horizontal="center"/>
      <protection/>
    </xf>
    <xf numFmtId="0" fontId="23" fillId="0" borderId="31" xfId="65" applyFont="1" applyFill="1" applyBorder="1" applyAlignment="1">
      <alignment horizontal="center"/>
      <protection/>
    </xf>
    <xf numFmtId="0" fontId="24" fillId="0" borderId="32" xfId="65" applyFont="1" applyBorder="1" applyAlignment="1">
      <alignment horizontal="center"/>
      <protection/>
    </xf>
    <xf numFmtId="0" fontId="23" fillId="0" borderId="30" xfId="64" applyFont="1" applyFill="1" applyBorder="1" applyAlignment="1">
      <alignment horizontal="left"/>
      <protection/>
    </xf>
    <xf numFmtId="1" fontId="23" fillId="0" borderId="30" xfId="65" applyNumberFormat="1" applyFont="1" applyFill="1" applyBorder="1" applyAlignment="1">
      <alignment horizontal="center"/>
      <protection/>
    </xf>
    <xf numFmtId="0" fontId="24" fillId="0" borderId="30" xfId="65" applyFont="1" applyBorder="1" applyAlignment="1">
      <alignment horizontal="center" vertical="center"/>
      <protection/>
    </xf>
    <xf numFmtId="0" fontId="24" fillId="0" borderId="18" xfId="65" applyFont="1" applyBorder="1" applyAlignment="1">
      <alignment horizontal="center"/>
      <protection/>
    </xf>
    <xf numFmtId="1" fontId="25" fillId="24" borderId="33" xfId="65" applyNumberFormat="1" applyFont="1" applyFill="1" applyBorder="1" applyAlignment="1">
      <alignment horizontal="center"/>
      <protection/>
    </xf>
    <xf numFmtId="1" fontId="25" fillId="24" borderId="34" xfId="65" applyNumberFormat="1" applyFont="1" applyFill="1" applyBorder="1" applyAlignment="1">
      <alignment horizontal="center"/>
      <protection/>
    </xf>
    <xf numFmtId="1" fontId="25" fillId="24" borderId="35" xfId="65" applyNumberFormat="1" applyFont="1" applyFill="1" applyBorder="1" applyAlignment="1">
      <alignment horizontal="center"/>
      <protection/>
    </xf>
    <xf numFmtId="1" fontId="25" fillId="24" borderId="36" xfId="65" applyNumberFormat="1" applyFont="1" applyFill="1" applyBorder="1" applyAlignment="1">
      <alignment horizontal="center"/>
      <protection/>
    </xf>
    <xf numFmtId="1" fontId="23" fillId="0" borderId="18" xfId="65" applyNumberFormat="1" applyFont="1" applyFill="1" applyBorder="1" applyAlignment="1">
      <alignment horizontal="center"/>
      <protection/>
    </xf>
    <xf numFmtId="0" fontId="23" fillId="0" borderId="29" xfId="64" applyFont="1" applyFill="1" applyBorder="1" applyAlignment="1">
      <alignment horizontal="left"/>
      <protection/>
    </xf>
    <xf numFmtId="1" fontId="23" fillId="0" borderId="37" xfId="65" applyNumberFormat="1" applyFont="1" applyFill="1" applyBorder="1" applyAlignment="1">
      <alignment horizontal="center"/>
      <protection/>
    </xf>
    <xf numFmtId="1" fontId="23" fillId="0" borderId="38" xfId="65" applyNumberFormat="1" applyFont="1" applyFill="1" applyBorder="1" applyAlignment="1">
      <alignment horizontal="center"/>
      <protection/>
    </xf>
    <xf numFmtId="1" fontId="23" fillId="0" borderId="32" xfId="65" applyNumberFormat="1" applyFont="1" applyFill="1" applyBorder="1" applyAlignment="1">
      <alignment horizontal="center"/>
      <protection/>
    </xf>
    <xf numFmtId="1" fontId="23" fillId="0" borderId="17" xfId="65" applyNumberFormat="1" applyFont="1" applyFill="1" applyBorder="1" applyAlignment="1">
      <alignment horizontal="center"/>
      <protection/>
    </xf>
    <xf numFmtId="0" fontId="24" fillId="0" borderId="32" xfId="65" applyFont="1" applyBorder="1" applyAlignment="1">
      <alignment horizontal="center" vertical="center"/>
      <protection/>
    </xf>
    <xf numFmtId="0" fontId="23" fillId="0" borderId="39" xfId="65" applyFont="1" applyFill="1" applyBorder="1" applyAlignment="1">
      <alignment horizontal="center"/>
      <protection/>
    </xf>
    <xf numFmtId="0" fontId="21" fillId="0" borderId="40" xfId="65" applyFont="1" applyFill="1" applyBorder="1" applyAlignment="1">
      <alignment horizontal="left"/>
      <protection/>
    </xf>
    <xf numFmtId="0" fontId="22" fillId="9" borderId="41" xfId="65" applyFont="1" applyFill="1" applyBorder="1" applyAlignment="1">
      <alignment horizontal="center" textRotation="90" wrapText="1"/>
      <protection/>
    </xf>
    <xf numFmtId="0" fontId="22" fillId="9" borderId="42" xfId="65" applyFont="1" applyFill="1" applyBorder="1" applyAlignment="1">
      <alignment horizontal="center" textRotation="90"/>
      <protection/>
    </xf>
    <xf numFmtId="0" fontId="22" fillId="9" borderId="43" xfId="65" applyFont="1" applyFill="1" applyBorder="1" applyAlignment="1">
      <alignment horizontal="center" textRotation="90"/>
      <protection/>
    </xf>
    <xf numFmtId="0" fontId="22" fillId="9" borderId="44" xfId="65" applyFont="1" applyFill="1" applyBorder="1" applyAlignment="1">
      <alignment horizontal="center" textRotation="90"/>
      <protection/>
    </xf>
    <xf numFmtId="0" fontId="23" fillId="0" borderId="45" xfId="64" applyFont="1" applyFill="1" applyBorder="1" applyAlignment="1">
      <alignment horizontal="left"/>
      <protection/>
    </xf>
    <xf numFmtId="0" fontId="23" fillId="0" borderId="40" xfId="64" applyFont="1" applyFill="1" applyBorder="1" applyAlignment="1">
      <alignment horizontal="left"/>
      <protection/>
    </xf>
    <xf numFmtId="1" fontId="23" fillId="0" borderId="40" xfId="65" applyNumberFormat="1" applyFont="1" applyFill="1" applyBorder="1" applyAlignment="1">
      <alignment horizontal="center"/>
      <protection/>
    </xf>
    <xf numFmtId="0" fontId="21" fillId="4" borderId="46" xfId="65" applyFont="1" applyFill="1" applyBorder="1" applyAlignment="1">
      <alignment horizontal="left"/>
      <protection/>
    </xf>
    <xf numFmtId="1" fontId="21" fillId="4" borderId="47" xfId="65" applyNumberFormat="1" applyFont="1" applyFill="1" applyBorder="1" applyAlignment="1">
      <alignment horizontal="center" vertical="center"/>
      <protection/>
    </xf>
    <xf numFmtId="0" fontId="21" fillId="4" borderId="48" xfId="65" applyFont="1" applyFill="1" applyBorder="1" applyAlignment="1">
      <alignment horizontal="center" vertical="center"/>
      <protection/>
    </xf>
    <xf numFmtId="0" fontId="23" fillId="0" borderId="49" xfId="64" applyFont="1" applyFill="1" applyBorder="1" applyAlignment="1">
      <alignment horizontal="left"/>
      <protection/>
    </xf>
    <xf numFmtId="0" fontId="24" fillId="0" borderId="50" xfId="65" applyFont="1" applyBorder="1" applyAlignment="1">
      <alignment horizontal="center"/>
      <protection/>
    </xf>
    <xf numFmtId="0" fontId="24" fillId="0" borderId="39" xfId="65" applyFont="1" applyBorder="1" applyAlignment="1">
      <alignment horizontal="center"/>
      <protection/>
    </xf>
    <xf numFmtId="0" fontId="21" fillId="4" borderId="51" xfId="65" applyFont="1" applyFill="1" applyBorder="1" applyAlignment="1">
      <alignment horizontal="left"/>
      <protection/>
    </xf>
    <xf numFmtId="0" fontId="21" fillId="4" borderId="51" xfId="65" applyFont="1" applyFill="1" applyBorder="1" applyAlignment="1">
      <alignment horizontal="center"/>
      <protection/>
    </xf>
    <xf numFmtId="0" fontId="23" fillId="0" borderId="52" xfId="64" applyFont="1" applyFill="1" applyBorder="1" applyAlignment="1">
      <alignment horizontal="left"/>
      <protection/>
    </xf>
    <xf numFmtId="1" fontId="23" fillId="0" borderId="53" xfId="65" applyNumberFormat="1" applyFont="1" applyFill="1" applyBorder="1" applyAlignment="1">
      <alignment horizontal="center"/>
      <protection/>
    </xf>
    <xf numFmtId="0" fontId="21" fillId="4" borderId="47" xfId="65" applyFont="1" applyFill="1" applyBorder="1" applyAlignment="1">
      <alignment horizontal="center" vertical="center"/>
      <protection/>
    </xf>
    <xf numFmtId="0" fontId="21" fillId="4" borderId="54" xfId="65" applyFont="1" applyFill="1" applyBorder="1" applyAlignment="1">
      <alignment horizontal="center"/>
      <protection/>
    </xf>
    <xf numFmtId="0" fontId="24" fillId="0" borderId="29" xfId="65" applyFont="1" applyBorder="1" applyAlignment="1">
      <alignment horizontal="center" vertical="center"/>
      <protection/>
    </xf>
    <xf numFmtId="1" fontId="21" fillId="4" borderId="55" xfId="65" applyNumberFormat="1" applyFont="1" applyFill="1" applyBorder="1" applyAlignment="1">
      <alignment horizontal="center" vertical="center"/>
      <protection/>
    </xf>
    <xf numFmtId="0" fontId="21" fillId="4" borderId="56" xfId="65" applyFont="1" applyFill="1" applyBorder="1" applyAlignment="1">
      <alignment horizontal="center" vertical="center"/>
      <protection/>
    </xf>
    <xf numFmtId="1" fontId="23" fillId="0" borderId="50" xfId="65" applyNumberFormat="1" applyFont="1" applyFill="1" applyBorder="1" applyAlignment="1">
      <alignment horizontal="center"/>
      <protection/>
    </xf>
    <xf numFmtId="0" fontId="24" fillId="0" borderId="0" xfId="65" applyFont="1" applyBorder="1" applyAlignment="1">
      <alignment horizontal="right"/>
      <protection/>
    </xf>
    <xf numFmtId="0" fontId="23" fillId="24" borderId="57" xfId="65" applyFont="1" applyFill="1" applyBorder="1" applyAlignment="1">
      <alignment horizontal="center"/>
      <protection/>
    </xf>
    <xf numFmtId="0" fontId="23" fillId="24" borderId="58" xfId="65" applyFont="1" applyFill="1" applyBorder="1" applyAlignment="1">
      <alignment horizontal="center"/>
      <protection/>
    </xf>
    <xf numFmtId="0" fontId="23" fillId="0" borderId="0" xfId="64" applyFont="1" applyFill="1" applyBorder="1" applyAlignment="1">
      <alignment horizontal="left"/>
      <protection/>
    </xf>
    <xf numFmtId="0" fontId="23" fillId="25" borderId="45" xfId="64" applyFont="1" applyFill="1" applyBorder="1" applyAlignment="1">
      <alignment horizontal="left"/>
      <protection/>
    </xf>
    <xf numFmtId="0" fontId="23" fillId="25" borderId="11" xfId="64" applyFont="1" applyFill="1" applyBorder="1" applyAlignment="1">
      <alignment horizontal="left"/>
      <protection/>
    </xf>
    <xf numFmtId="0" fontId="24" fillId="0" borderId="40" xfId="65" applyFont="1" applyFill="1" applyBorder="1" applyAlignment="1">
      <alignment horizontal="left"/>
      <protection/>
    </xf>
    <xf numFmtId="0" fontId="20" fillId="0" borderId="0" xfId="65" applyFont="1" applyBorder="1" applyAlignment="1">
      <alignment horizontal="center" vertical="center"/>
      <protection/>
    </xf>
    <xf numFmtId="0" fontId="29" fillId="26" borderId="0" xfId="66" applyFont="1" applyFill="1" applyBorder="1">
      <alignment/>
      <protection/>
    </xf>
    <xf numFmtId="0" fontId="0" fillId="26" borderId="0" xfId="66" applyFont="1" applyFill="1" applyBorder="1" applyAlignment="1">
      <alignment vertical="center"/>
      <protection/>
    </xf>
    <xf numFmtId="0" fontId="0" fillId="26" borderId="0" xfId="66" applyFont="1" applyFill="1" applyBorder="1">
      <alignment/>
      <protection/>
    </xf>
    <xf numFmtId="0" fontId="19" fillId="0" borderId="0" xfId="65" applyFont="1" applyBorder="1" applyAlignment="1">
      <alignment horizontal="center" vertical="center"/>
      <protection/>
    </xf>
    <xf numFmtId="0" fontId="20" fillId="0" borderId="0" xfId="65" applyFont="1" applyBorder="1" applyAlignment="1">
      <alignment horizontal="center" vertical="center"/>
      <protection/>
    </xf>
    <xf numFmtId="0" fontId="20" fillId="9" borderId="59" xfId="65" applyFont="1" applyFill="1" applyBorder="1" applyAlignment="1">
      <alignment horizontal="center" vertical="center" textRotation="90"/>
      <protection/>
    </xf>
    <xf numFmtId="0" fontId="20" fillId="9" borderId="60" xfId="65" applyFont="1" applyFill="1" applyBorder="1" applyAlignment="1">
      <alignment horizontal="center" vertical="center" textRotation="90"/>
      <protection/>
    </xf>
    <xf numFmtId="0" fontId="21" fillId="9" borderId="61" xfId="65" applyFont="1" applyFill="1" applyBorder="1" applyAlignment="1">
      <alignment horizontal="center" vertical="center" textRotation="90"/>
      <protection/>
    </xf>
    <xf numFmtId="0" fontId="21" fillId="9" borderId="62" xfId="65" applyFont="1" applyFill="1" applyBorder="1" applyAlignment="1">
      <alignment horizontal="center" vertical="center" textRotation="90"/>
      <protection/>
    </xf>
    <xf numFmtId="0" fontId="20" fillId="9" borderId="61" xfId="65" applyFont="1" applyFill="1" applyBorder="1" applyAlignment="1">
      <alignment horizontal="center" vertical="center"/>
      <protection/>
    </xf>
    <xf numFmtId="0" fontId="20" fillId="9" borderId="62" xfId="65" applyFont="1" applyFill="1" applyBorder="1" applyAlignment="1">
      <alignment horizontal="center" vertical="center"/>
      <protection/>
    </xf>
    <xf numFmtId="0" fontId="20" fillId="9" borderId="61" xfId="65" applyFont="1" applyFill="1" applyBorder="1" applyAlignment="1">
      <alignment horizontal="center" vertical="center" textRotation="90"/>
      <protection/>
    </xf>
    <xf numFmtId="0" fontId="20" fillId="9" borderId="62" xfId="65" applyFont="1" applyFill="1" applyBorder="1" applyAlignment="1">
      <alignment horizontal="center" vertical="center" textRotation="90"/>
      <protection/>
    </xf>
    <xf numFmtId="0" fontId="21" fillId="4" borderId="46" xfId="65" applyFont="1" applyFill="1" applyBorder="1" applyAlignment="1">
      <alignment horizontal="left"/>
      <protection/>
    </xf>
    <xf numFmtId="0" fontId="21" fillId="4" borderId="63" xfId="65" applyFont="1" applyFill="1" applyBorder="1" applyAlignment="1">
      <alignment horizontal="left"/>
      <protection/>
    </xf>
    <xf numFmtId="0" fontId="23" fillId="24" borderId="64" xfId="65" applyFont="1" applyFill="1" applyBorder="1" applyAlignment="1">
      <alignment horizontal="right"/>
      <protection/>
    </xf>
    <xf numFmtId="0" fontId="23" fillId="24" borderId="65" xfId="65" applyFont="1" applyFill="1" applyBorder="1" applyAlignment="1">
      <alignment horizontal="right"/>
      <protection/>
    </xf>
    <xf numFmtId="0" fontId="21" fillId="4" borderId="66" xfId="65" applyFont="1" applyFill="1" applyBorder="1" applyAlignment="1">
      <alignment horizontal="center"/>
      <protection/>
    </xf>
    <xf numFmtId="0" fontId="20" fillId="9" borderId="67" xfId="65" applyFont="1" applyFill="1" applyBorder="1" applyAlignment="1">
      <alignment horizontal="center" vertical="center"/>
      <protection/>
    </xf>
    <xf numFmtId="0" fontId="20" fillId="9" borderId="68" xfId="65" applyFont="1" applyFill="1" applyBorder="1" applyAlignment="1">
      <alignment horizontal="center" vertical="center"/>
      <protection/>
    </xf>
    <xf numFmtId="0" fontId="20" fillId="9" borderId="69" xfId="65" applyFont="1" applyFill="1" applyBorder="1" applyAlignment="1">
      <alignment horizontal="center" vertical="center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 4" xfId="63"/>
    <cellStyle name="Normál_Gyűjtő közös" xfId="64"/>
    <cellStyle name="Normál_H-B TKV MŰSZAKI 3 mell jav" xfId="65"/>
    <cellStyle name="Normál_Rehab_szaktanacsado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SheetLayoutView="115" zoomScalePageLayoutView="0" workbookViewId="0" topLeftCell="A1">
      <selection activeCell="A1" sqref="A1:O1"/>
    </sheetView>
  </sheetViews>
  <sheetFormatPr defaultColWidth="9.28125" defaultRowHeight="12.75"/>
  <cols>
    <col min="1" max="1" width="4.7109375" style="1" customWidth="1"/>
    <col min="2" max="2" width="14.28125" style="1" customWidth="1"/>
    <col min="3" max="3" width="86.28125" style="1" customWidth="1"/>
    <col min="4" max="4" width="5.57421875" style="1" customWidth="1"/>
    <col min="5" max="5" width="6.00390625" style="1" customWidth="1"/>
    <col min="6" max="15" width="5.7109375" style="1" customWidth="1"/>
  </cols>
  <sheetData>
    <row r="1" spans="1:15" ht="15.75" customHeight="1">
      <c r="A1" s="83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.75" customHeight="1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.75" customHeight="1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6.5" thickBot="1">
      <c r="A5" s="80" t="s">
        <v>65</v>
      </c>
      <c r="B5" s="81"/>
      <c r="C5" s="82"/>
      <c r="D5" s="2"/>
      <c r="E5" s="2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.75" customHeight="1" thickBot="1" thickTop="1">
      <c r="A6" s="85" t="s">
        <v>0</v>
      </c>
      <c r="B6" s="87" t="s">
        <v>1</v>
      </c>
      <c r="C6" s="89" t="s">
        <v>2</v>
      </c>
      <c r="D6" s="91" t="s">
        <v>3</v>
      </c>
      <c r="E6" s="91" t="s">
        <v>4</v>
      </c>
      <c r="F6" s="98" t="s">
        <v>5</v>
      </c>
      <c r="G6" s="99"/>
      <c r="H6" s="99"/>
      <c r="I6" s="99"/>
      <c r="J6" s="99"/>
      <c r="K6" s="99"/>
      <c r="L6" s="99"/>
      <c r="M6" s="99"/>
      <c r="N6" s="99"/>
      <c r="O6" s="99"/>
    </row>
    <row r="7" spans="1:15" ht="19.5" customHeight="1" thickBot="1" thickTop="1">
      <c r="A7" s="85"/>
      <c r="B7" s="87"/>
      <c r="C7" s="89"/>
      <c r="D7" s="91"/>
      <c r="E7" s="91"/>
      <c r="F7" s="100" t="s">
        <v>19</v>
      </c>
      <c r="G7" s="100"/>
      <c r="H7" s="100"/>
      <c r="I7" s="100"/>
      <c r="J7" s="100"/>
      <c r="K7" s="100" t="s">
        <v>20</v>
      </c>
      <c r="L7" s="100"/>
      <c r="M7" s="100"/>
      <c r="N7" s="100"/>
      <c r="O7" s="100"/>
    </row>
    <row r="8" spans="1:15" ht="116.25" customHeight="1" thickBot="1" thickTop="1">
      <c r="A8" s="86"/>
      <c r="B8" s="88"/>
      <c r="C8" s="90"/>
      <c r="D8" s="92"/>
      <c r="E8" s="92"/>
      <c r="F8" s="49" t="s">
        <v>6</v>
      </c>
      <c r="G8" s="50" t="s">
        <v>7</v>
      </c>
      <c r="H8" s="51" t="s">
        <v>8</v>
      </c>
      <c r="I8" s="51" t="s">
        <v>9</v>
      </c>
      <c r="J8" s="52" t="s">
        <v>4</v>
      </c>
      <c r="K8" s="49" t="s">
        <v>6</v>
      </c>
      <c r="L8" s="50" t="s">
        <v>7</v>
      </c>
      <c r="M8" s="51" t="s">
        <v>8</v>
      </c>
      <c r="N8" s="51" t="s">
        <v>9</v>
      </c>
      <c r="O8" s="52" t="s">
        <v>4</v>
      </c>
    </row>
    <row r="9" spans="1:15" ht="15.75" customHeight="1" thickBot="1">
      <c r="A9" s="93" t="s">
        <v>41</v>
      </c>
      <c r="B9" s="94"/>
      <c r="C9" s="94"/>
      <c r="D9" s="69">
        <v>36</v>
      </c>
      <c r="E9" s="70">
        <v>9</v>
      </c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5.75" customHeight="1">
      <c r="A10" s="48"/>
      <c r="B10" s="78" t="s">
        <v>45</v>
      </c>
      <c r="C10" s="76" t="s">
        <v>32</v>
      </c>
      <c r="D10" s="54"/>
      <c r="E10" s="59"/>
      <c r="F10" s="23">
        <v>12</v>
      </c>
      <c r="G10" s="24">
        <v>0</v>
      </c>
      <c r="H10" s="24">
        <v>0</v>
      </c>
      <c r="I10" s="24" t="s">
        <v>11</v>
      </c>
      <c r="J10" s="25">
        <v>3</v>
      </c>
      <c r="K10" s="42"/>
      <c r="L10" s="43"/>
      <c r="M10" s="43"/>
      <c r="N10" s="43"/>
      <c r="O10" s="27"/>
    </row>
    <row r="11" spans="1:15" ht="15.75" customHeight="1">
      <c r="A11" s="48"/>
      <c r="B11" s="78" t="s">
        <v>46</v>
      </c>
      <c r="C11" s="77" t="s">
        <v>33</v>
      </c>
      <c r="D11" s="32"/>
      <c r="E11" s="41"/>
      <c r="F11" s="26">
        <v>12</v>
      </c>
      <c r="G11" s="6">
        <v>0</v>
      </c>
      <c r="H11" s="6">
        <v>0</v>
      </c>
      <c r="I11" s="6" t="s">
        <v>11</v>
      </c>
      <c r="J11" s="27">
        <v>3</v>
      </c>
      <c r="K11" s="65"/>
      <c r="L11" s="55"/>
      <c r="M11" s="55"/>
      <c r="N11" s="55"/>
      <c r="O11" s="27"/>
    </row>
    <row r="12" spans="1:15" ht="15.75" customHeight="1" thickBot="1">
      <c r="A12" s="48"/>
      <c r="B12" s="78" t="s">
        <v>57</v>
      </c>
      <c r="C12" s="77" t="s">
        <v>42</v>
      </c>
      <c r="D12" s="32"/>
      <c r="E12" s="41"/>
      <c r="F12" s="26">
        <v>12</v>
      </c>
      <c r="G12" s="6">
        <v>0</v>
      </c>
      <c r="H12" s="6">
        <v>0</v>
      </c>
      <c r="I12" s="6" t="s">
        <v>10</v>
      </c>
      <c r="J12" s="27">
        <v>3</v>
      </c>
      <c r="K12" s="65"/>
      <c r="L12" s="55"/>
      <c r="M12" s="55"/>
      <c r="N12" s="55"/>
      <c r="O12" s="27"/>
    </row>
    <row r="13" spans="1:15" ht="15.75" customHeight="1" thickBot="1">
      <c r="A13" s="56" t="s">
        <v>40</v>
      </c>
      <c r="B13" s="62"/>
      <c r="C13" s="62"/>
      <c r="D13" s="69">
        <f>SUM(F14:H16)</f>
        <v>24</v>
      </c>
      <c r="E13" s="70">
        <v>8</v>
      </c>
      <c r="F13" s="63"/>
      <c r="G13" s="63"/>
      <c r="H13" s="63"/>
      <c r="I13" s="63"/>
      <c r="J13" s="63"/>
      <c r="K13" s="67"/>
      <c r="L13" s="67"/>
      <c r="M13" s="67"/>
      <c r="N13" s="67"/>
      <c r="O13" s="67"/>
    </row>
    <row r="14" spans="1:15" ht="15.75" customHeight="1">
      <c r="A14" s="4"/>
      <c r="B14" s="78" t="s">
        <v>58</v>
      </c>
      <c r="C14" s="76" t="s">
        <v>21</v>
      </c>
      <c r="D14" s="54"/>
      <c r="E14" s="64"/>
      <c r="F14" s="65">
        <v>8</v>
      </c>
      <c r="G14" s="55">
        <v>4</v>
      </c>
      <c r="H14" s="55">
        <v>0</v>
      </c>
      <c r="I14" s="45" t="s">
        <v>10</v>
      </c>
      <c r="J14" s="47">
        <v>2</v>
      </c>
      <c r="K14" s="60"/>
      <c r="L14" s="35"/>
      <c r="M14" s="35"/>
      <c r="N14" s="35"/>
      <c r="O14" s="61"/>
    </row>
    <row r="15" spans="1:15" ht="15.75" customHeight="1">
      <c r="A15" s="4"/>
      <c r="B15" s="78" t="s">
        <v>47</v>
      </c>
      <c r="C15" s="77" t="s">
        <v>38</v>
      </c>
      <c r="D15" s="32"/>
      <c r="E15" s="41"/>
      <c r="F15" s="46"/>
      <c r="G15" s="34"/>
      <c r="H15" s="34"/>
      <c r="I15" s="34"/>
      <c r="J15" s="68"/>
      <c r="K15" s="44">
        <v>8</v>
      </c>
      <c r="L15" s="33">
        <v>0</v>
      </c>
      <c r="M15" s="33">
        <v>0</v>
      </c>
      <c r="N15" s="33" t="s">
        <v>11</v>
      </c>
      <c r="O15" s="27">
        <v>3</v>
      </c>
    </row>
    <row r="16" spans="1:15" ht="15.75" customHeight="1" thickBot="1">
      <c r="A16" s="4"/>
      <c r="B16" s="78" t="s">
        <v>59</v>
      </c>
      <c r="C16" s="76" t="s">
        <v>22</v>
      </c>
      <c r="D16" s="54"/>
      <c r="E16" s="59"/>
      <c r="F16" s="71">
        <v>8</v>
      </c>
      <c r="G16" s="40">
        <v>4</v>
      </c>
      <c r="H16" s="40">
        <v>0</v>
      </c>
      <c r="I16" s="40" t="s">
        <v>10</v>
      </c>
      <c r="J16" s="47">
        <v>3</v>
      </c>
      <c r="K16" s="60"/>
      <c r="L16" s="35"/>
      <c r="M16" s="35"/>
      <c r="N16" s="35"/>
      <c r="O16" s="61"/>
    </row>
    <row r="17" spans="1:15" ht="15.75" customHeight="1" thickBot="1">
      <c r="A17" s="93" t="s">
        <v>39</v>
      </c>
      <c r="B17" s="94"/>
      <c r="C17" s="94"/>
      <c r="D17" s="57">
        <v>16</v>
      </c>
      <c r="E17" s="58">
        <v>7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1:15" ht="15.75" customHeight="1">
      <c r="A18" s="4"/>
      <c r="B18" s="78" t="s">
        <v>48</v>
      </c>
      <c r="C18" s="76" t="s">
        <v>25</v>
      </c>
      <c r="D18" s="54"/>
      <c r="E18" s="59"/>
      <c r="F18" s="42">
        <v>8</v>
      </c>
      <c r="G18" s="43">
        <v>4</v>
      </c>
      <c r="H18" s="43">
        <v>0</v>
      </c>
      <c r="I18" s="43" t="s">
        <v>11</v>
      </c>
      <c r="J18" s="30">
        <v>3</v>
      </c>
      <c r="K18" s="31"/>
      <c r="L18" s="29"/>
      <c r="M18" s="29"/>
      <c r="N18" s="29"/>
      <c r="O18" s="27"/>
    </row>
    <row r="19" spans="1:15" ht="15.75" customHeight="1" thickBot="1">
      <c r="A19" s="4"/>
      <c r="B19" s="78" t="s">
        <v>49</v>
      </c>
      <c r="C19" s="77" t="s">
        <v>26</v>
      </c>
      <c r="D19" s="32"/>
      <c r="E19" s="41"/>
      <c r="F19" s="44">
        <v>8</v>
      </c>
      <c r="G19" s="33">
        <v>4</v>
      </c>
      <c r="H19" s="33">
        <v>0</v>
      </c>
      <c r="I19" s="33" t="s">
        <v>10</v>
      </c>
      <c r="J19" s="28">
        <v>4</v>
      </c>
      <c r="K19" s="44"/>
      <c r="L19" s="33"/>
      <c r="M19" s="33"/>
      <c r="N19" s="33"/>
      <c r="O19" s="27"/>
    </row>
    <row r="20" spans="1:15" ht="15.75" customHeight="1" thickBot="1">
      <c r="A20" s="93" t="s">
        <v>43</v>
      </c>
      <c r="B20" s="94"/>
      <c r="C20" s="94"/>
      <c r="D20" s="57">
        <f>SUM(F21:H25,K23:M32)</f>
        <v>140</v>
      </c>
      <c r="E20" s="58">
        <v>26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</row>
    <row r="21" spans="1:15" ht="15.75" customHeight="1">
      <c r="A21" s="4"/>
      <c r="B21" s="78" t="s">
        <v>50</v>
      </c>
      <c r="C21" s="53" t="s">
        <v>23</v>
      </c>
      <c r="D21" s="54"/>
      <c r="E21" s="64"/>
      <c r="F21" s="44">
        <v>8</v>
      </c>
      <c r="G21" s="33">
        <v>4</v>
      </c>
      <c r="H21" s="33">
        <v>0</v>
      </c>
      <c r="I21" s="33" t="s">
        <v>10</v>
      </c>
      <c r="J21" s="28">
        <v>3</v>
      </c>
      <c r="K21" s="44"/>
      <c r="L21" s="33"/>
      <c r="M21" s="33"/>
      <c r="N21" s="33"/>
      <c r="O21" s="27"/>
    </row>
    <row r="22" spans="1:15" ht="15.75" customHeight="1">
      <c r="A22" s="4"/>
      <c r="B22" s="78" t="s">
        <v>60</v>
      </c>
      <c r="C22" s="5" t="s">
        <v>24</v>
      </c>
      <c r="D22" s="32"/>
      <c r="E22" s="22"/>
      <c r="F22" s="44">
        <v>8</v>
      </c>
      <c r="G22" s="33">
        <v>0</v>
      </c>
      <c r="H22" s="33">
        <v>4</v>
      </c>
      <c r="I22" s="33" t="s">
        <v>11</v>
      </c>
      <c r="J22" s="28">
        <v>3</v>
      </c>
      <c r="K22" s="65"/>
      <c r="L22" s="55"/>
      <c r="M22" s="55"/>
      <c r="N22" s="55"/>
      <c r="O22" s="27"/>
    </row>
    <row r="23" spans="1:15" ht="15.75" customHeight="1">
      <c r="A23" s="4"/>
      <c r="B23" s="78" t="s">
        <v>61</v>
      </c>
      <c r="C23" s="5" t="s">
        <v>44</v>
      </c>
      <c r="D23" s="32"/>
      <c r="E23" s="75"/>
      <c r="F23" s="44"/>
      <c r="G23" s="33"/>
      <c r="H23" s="33"/>
      <c r="I23" s="33"/>
      <c r="J23" s="28"/>
      <c r="K23" s="65">
        <v>6</v>
      </c>
      <c r="L23" s="55">
        <v>0</v>
      </c>
      <c r="M23" s="55">
        <v>6</v>
      </c>
      <c r="N23" s="55" t="s">
        <v>11</v>
      </c>
      <c r="O23" s="27">
        <v>3</v>
      </c>
    </row>
    <row r="24" spans="1:15" ht="15.75" customHeight="1">
      <c r="A24" s="4"/>
      <c r="B24" s="78" t="s">
        <v>51</v>
      </c>
      <c r="C24" s="5" t="s">
        <v>34</v>
      </c>
      <c r="D24" s="32"/>
      <c r="E24" s="41"/>
      <c r="F24" s="26"/>
      <c r="G24" s="6"/>
      <c r="H24" s="6"/>
      <c r="I24" s="6"/>
      <c r="J24" s="27"/>
      <c r="K24" s="26">
        <v>6</v>
      </c>
      <c r="L24" s="6">
        <v>6</v>
      </c>
      <c r="M24" s="6">
        <v>0</v>
      </c>
      <c r="N24" s="6" t="s">
        <v>11</v>
      </c>
      <c r="O24" s="27">
        <v>3</v>
      </c>
    </row>
    <row r="25" spans="1:15" ht="15.75" customHeight="1">
      <c r="A25" s="4"/>
      <c r="B25" s="78" t="s">
        <v>52</v>
      </c>
      <c r="C25" s="5" t="s">
        <v>27</v>
      </c>
      <c r="D25" s="32"/>
      <c r="E25" s="41"/>
      <c r="F25" s="46">
        <v>8</v>
      </c>
      <c r="G25" s="34">
        <v>4</v>
      </c>
      <c r="H25" s="34">
        <v>0</v>
      </c>
      <c r="I25" s="34" t="s">
        <v>11</v>
      </c>
      <c r="J25" s="68">
        <v>3</v>
      </c>
      <c r="K25" s="44"/>
      <c r="L25" s="33"/>
      <c r="M25" s="33"/>
      <c r="N25" s="33"/>
      <c r="O25" s="27"/>
    </row>
    <row r="26" spans="1:15" ht="15.75" customHeight="1">
      <c r="A26" s="4"/>
      <c r="B26" s="78" t="s">
        <v>53</v>
      </c>
      <c r="C26" s="5" t="s">
        <v>28</v>
      </c>
      <c r="D26" s="32"/>
      <c r="E26" s="41"/>
      <c r="F26" s="46"/>
      <c r="G26" s="34"/>
      <c r="H26" s="34"/>
      <c r="I26" s="34"/>
      <c r="J26" s="68"/>
      <c r="K26" s="44">
        <v>8</v>
      </c>
      <c r="L26" s="33">
        <v>0</v>
      </c>
      <c r="M26" s="33">
        <v>0</v>
      </c>
      <c r="N26" s="33" t="s">
        <v>11</v>
      </c>
      <c r="O26" s="27">
        <v>2</v>
      </c>
    </row>
    <row r="27" spans="1:15" ht="15.75" customHeight="1">
      <c r="A27" s="4"/>
      <c r="B27" s="78" t="s">
        <v>54</v>
      </c>
      <c r="C27" s="5" t="s">
        <v>29</v>
      </c>
      <c r="D27" s="32"/>
      <c r="E27" s="41"/>
      <c r="F27" s="46"/>
      <c r="G27" s="34"/>
      <c r="H27" s="34"/>
      <c r="I27" s="34"/>
      <c r="J27" s="68"/>
      <c r="K27" s="44">
        <v>8</v>
      </c>
      <c r="L27" s="33">
        <v>0</v>
      </c>
      <c r="M27" s="33">
        <v>0</v>
      </c>
      <c r="N27" s="33" t="s">
        <v>10</v>
      </c>
      <c r="O27" s="27">
        <v>2</v>
      </c>
    </row>
    <row r="28" spans="1:15" ht="15.75" customHeight="1">
      <c r="A28" s="4"/>
      <c r="B28" s="78" t="s">
        <v>55</v>
      </c>
      <c r="C28" s="5" t="s">
        <v>30</v>
      </c>
      <c r="D28" s="32"/>
      <c r="E28" s="41"/>
      <c r="F28" s="46"/>
      <c r="G28" s="34"/>
      <c r="H28" s="34"/>
      <c r="I28" s="34"/>
      <c r="J28" s="68"/>
      <c r="K28" s="44">
        <v>8</v>
      </c>
      <c r="L28" s="33">
        <v>0</v>
      </c>
      <c r="M28" s="33">
        <v>0</v>
      </c>
      <c r="N28" s="33" t="s">
        <v>11</v>
      </c>
      <c r="O28" s="27">
        <v>3</v>
      </c>
    </row>
    <row r="29" spans="1:15" ht="15.75" customHeight="1">
      <c r="A29" s="4"/>
      <c r="B29" s="78" t="s">
        <v>56</v>
      </c>
      <c r="C29" s="5" t="s">
        <v>31</v>
      </c>
      <c r="D29" s="32"/>
      <c r="E29" s="41"/>
      <c r="F29" s="46"/>
      <c r="G29" s="34"/>
      <c r="H29" s="34"/>
      <c r="I29" s="34"/>
      <c r="J29" s="68"/>
      <c r="K29" s="44">
        <v>8</v>
      </c>
      <c r="L29" s="33">
        <v>0</v>
      </c>
      <c r="M29" s="33">
        <v>0</v>
      </c>
      <c r="N29" s="33" t="s">
        <v>10</v>
      </c>
      <c r="O29" s="27">
        <v>2</v>
      </c>
    </row>
    <row r="30" spans="1:15" ht="15.75" customHeight="1" thickBot="1">
      <c r="A30" s="4"/>
      <c r="B30" s="78" t="s">
        <v>63</v>
      </c>
      <c r="C30" s="5" t="s">
        <v>37</v>
      </c>
      <c r="D30" s="32"/>
      <c r="E30" s="41"/>
      <c r="F30" s="44"/>
      <c r="G30" s="33"/>
      <c r="H30" s="33"/>
      <c r="I30" s="33"/>
      <c r="J30" s="28"/>
      <c r="K30" s="31">
        <v>4</v>
      </c>
      <c r="L30" s="29">
        <v>4</v>
      </c>
      <c r="M30" s="29">
        <v>0</v>
      </c>
      <c r="N30" s="29" t="s">
        <v>11</v>
      </c>
      <c r="O30" s="27">
        <v>2</v>
      </c>
    </row>
    <row r="31" spans="1:15" ht="15.75" customHeight="1" thickBot="1">
      <c r="A31" s="93" t="s">
        <v>12</v>
      </c>
      <c r="B31" s="94"/>
      <c r="C31" s="94"/>
      <c r="D31" s="66">
        <v>40</v>
      </c>
      <c r="E31" s="58">
        <v>10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5.75" customHeight="1" thickBot="1">
      <c r="A32" s="4"/>
      <c r="B32" s="78" t="s">
        <v>62</v>
      </c>
      <c r="C32" s="64" t="s">
        <v>12</v>
      </c>
      <c r="D32" s="54"/>
      <c r="E32" s="59"/>
      <c r="F32" s="44"/>
      <c r="G32" s="33"/>
      <c r="H32" s="33"/>
      <c r="I32" s="33"/>
      <c r="J32" s="28"/>
      <c r="K32" s="44">
        <v>0</v>
      </c>
      <c r="L32" s="33">
        <v>40</v>
      </c>
      <c r="M32" s="33">
        <v>0</v>
      </c>
      <c r="N32" s="33" t="s">
        <v>11</v>
      </c>
      <c r="O32" s="28">
        <v>10</v>
      </c>
    </row>
    <row r="33" spans="1:15" ht="15.75" customHeight="1" thickBot="1">
      <c r="A33" s="7" t="s">
        <v>13</v>
      </c>
      <c r="B33" s="8"/>
      <c r="C33" s="8"/>
      <c r="D33" s="36">
        <f>SUM(D13,D17,D9,D31)</f>
        <v>116</v>
      </c>
      <c r="E33" s="37">
        <f>SUM(E9,E13,E17,E31,E20)</f>
        <v>60</v>
      </c>
      <c r="F33" s="38">
        <f>SUM(F10:F32)</f>
        <v>92</v>
      </c>
      <c r="G33" s="38">
        <f>SUM(G10:G32)</f>
        <v>24</v>
      </c>
      <c r="H33" s="38">
        <f>SUM(H10:H32)</f>
        <v>4</v>
      </c>
      <c r="I33" s="38"/>
      <c r="J33" s="37">
        <f>SUM(J10:J32)</f>
        <v>30</v>
      </c>
      <c r="K33" s="38">
        <f>SUM(K10:K32)</f>
        <v>56</v>
      </c>
      <c r="L33" s="38">
        <f>SUM(L10:L32)</f>
        <v>50</v>
      </c>
      <c r="M33" s="38">
        <f>SUM(M10:M32)</f>
        <v>6</v>
      </c>
      <c r="N33" s="38"/>
      <c r="O33" s="39">
        <f>SUM(O10:O32)</f>
        <v>30</v>
      </c>
    </row>
    <row r="34" spans="1:15" ht="15.75" customHeight="1">
      <c r="A34" s="95" t="s">
        <v>14</v>
      </c>
      <c r="B34" s="95"/>
      <c r="C34" s="95"/>
      <c r="D34" s="9"/>
      <c r="E34" s="10"/>
      <c r="F34" s="11"/>
      <c r="G34" s="12"/>
      <c r="H34" s="12"/>
      <c r="I34" s="13">
        <v>5</v>
      </c>
      <c r="J34" s="14"/>
      <c r="K34" s="11"/>
      <c r="L34" s="12"/>
      <c r="M34" s="12"/>
      <c r="N34" s="13">
        <v>2</v>
      </c>
      <c r="O34" s="73"/>
    </row>
    <row r="35" spans="1:15" ht="15.75" customHeight="1" thickBot="1">
      <c r="A35" s="96" t="s">
        <v>15</v>
      </c>
      <c r="B35" s="96"/>
      <c r="C35" s="96"/>
      <c r="D35" s="15"/>
      <c r="E35" s="16"/>
      <c r="F35" s="17"/>
      <c r="G35" s="18"/>
      <c r="H35" s="18"/>
      <c r="I35" s="19">
        <v>5</v>
      </c>
      <c r="J35" s="20"/>
      <c r="K35" s="17"/>
      <c r="L35" s="18"/>
      <c r="M35" s="18"/>
      <c r="N35" s="19">
        <v>7</v>
      </c>
      <c r="O35" s="74"/>
    </row>
    <row r="36" spans="1:15" ht="15.75" customHeight="1" thickTop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ht="15.75" customHeight="1">
      <c r="A37" s="21"/>
      <c r="B37" s="21"/>
      <c r="C37" s="72" t="s">
        <v>16</v>
      </c>
      <c r="D37" s="21"/>
      <c r="E37" s="21" t="s">
        <v>35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5.75" customHeight="1">
      <c r="A38" s="21"/>
      <c r="B38" s="21"/>
      <c r="C38" s="21"/>
      <c r="D38" s="21"/>
      <c r="E38" s="21" t="s">
        <v>36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</row>
  </sheetData>
  <sheetProtection/>
  <mergeCells count="20">
    <mergeCell ref="A17:C17"/>
    <mergeCell ref="F20:O20"/>
    <mergeCell ref="F6:O6"/>
    <mergeCell ref="F7:J7"/>
    <mergeCell ref="K7:O7"/>
    <mergeCell ref="F9:O9"/>
    <mergeCell ref="E6:E8"/>
    <mergeCell ref="F17:O17"/>
    <mergeCell ref="A9:C9"/>
    <mergeCell ref="A31:C31"/>
    <mergeCell ref="A34:C34"/>
    <mergeCell ref="A35:C35"/>
    <mergeCell ref="A20:C20"/>
    <mergeCell ref="A1:O1"/>
    <mergeCell ref="A2:O2"/>
    <mergeCell ref="A3:O3"/>
    <mergeCell ref="A6:A8"/>
    <mergeCell ref="B6:B8"/>
    <mergeCell ref="C6:C8"/>
    <mergeCell ref="D6:D8"/>
  </mergeCells>
  <printOptions/>
  <pageMargins left="0.23611111111111113" right="0.23611111111111113" top="0.7486111111111111" bottom="0.029166666666666667" header="0.31527777777777777" footer="0.5118055555555556"/>
  <pageSetup horizontalDpi="300" verticalDpi="300" orientation="landscape" paperSize="9" scale="60" r:id="rId1"/>
  <headerFooter alignWithMargins="0">
    <oddHeader xml:space="preserve">&amp;L                                &amp;12Óbudai Egyetem
Bánki Donát Gépész és Biztonságtechnikai Mérnöki Kar 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jokaie</dc:creator>
  <cp:keywords/>
  <dc:description/>
  <cp:lastModifiedBy>Lantos Zoltán</cp:lastModifiedBy>
  <cp:lastPrinted>2018-09-21T11:50:13Z</cp:lastPrinted>
  <dcterms:created xsi:type="dcterms:W3CDTF">2018-01-26T17:44:41Z</dcterms:created>
  <dcterms:modified xsi:type="dcterms:W3CDTF">2018-09-24T13:52:48Z</dcterms:modified>
  <cp:category/>
  <cp:version/>
  <cp:contentType/>
  <cp:contentStatus/>
</cp:coreProperties>
</file>