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<sst xmlns="http://schemas.openxmlformats.org/spreadsheetml/2006/main" count="110" uniqueCount="74">
  <si>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</si>
  <si>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</si>
  <si>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</si>
  <si>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</si>
  <si>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</si>
  <si>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</si>
  <si>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</si>
  <si>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</si>
  <si>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</si>
  <si>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</si>
  <si>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</si>
  <si>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</si>
  <si>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</si>
  <si>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</si>
  <si>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</si>
  <si>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</si>
  <si>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</si>
  <si>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</si>
  <si>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</si>
  <si>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</si>
  <si>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</si>
  <si>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</si>
  <si>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</si>
  <si>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</si>
  <si>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</si>
  <si>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</si>
  <si>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</si>
  <si>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képzéskód, szakkód: BSLEOM, BSLEOM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</si>
  <si>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</si>
  <si>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</si>
  <si>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</si>
  <si>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</si>
  <si>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</si>
  <si>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</si>
  <si>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</si>
  <si>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</si>
  <si>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</si>
  <si>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</si>
  <si>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</si>
  <si>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</si>
  <si>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</si>
  <si>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Tomanyiczka Kálmán</t>
  </si>
  <si>
    <t>Kőszegi József</t>
  </si>
  <si>
    <t>Paulik Szabina</t>
  </si>
  <si>
    <t>Aláírás (a)</t>
  </si>
  <si>
    <t>metrológus szakmérnök szakirányú továbbképzési szak</t>
  </si>
  <si>
    <t>Mérési hibák és a mérés bizonytalansága</t>
  </si>
  <si>
    <t>Nem kötelező hitelesítésű mérőeszközök ellenőrzése</t>
  </si>
  <si>
    <t>Metrológiai folyamatok felügyelete, javítása, fejlesztése</t>
  </si>
  <si>
    <t>Számítógéppel segített metrológia</t>
  </si>
  <si>
    <t>BFXMEO1SLE</t>
  </si>
  <si>
    <t>BFXHBO1SLE</t>
  </si>
  <si>
    <t>BFXTRO1SLE</t>
  </si>
  <si>
    <t>BFXFJO2SLE</t>
  </si>
  <si>
    <t>BFXMGO2SLE</t>
  </si>
  <si>
    <t>BFXSKO2SLE</t>
  </si>
  <si>
    <t>BFDZPO1SLE</t>
  </si>
  <si>
    <t>BFDZPO2SLE</t>
  </si>
  <si>
    <t>BFXSSO2SLE</t>
  </si>
  <si>
    <t>mintatanterv-kód: BSLEOMXXM0S22 (Σ60 krd)</t>
  </si>
  <si>
    <t>BFXVLO1SLE</t>
  </si>
  <si>
    <t>Vizsgáló- és kalibrálólaboratóriumok felkészültsége, irányítása</t>
  </si>
  <si>
    <t>Jártassági vizsgálatok</t>
  </si>
  <si>
    <t>BFXMTO1SLE</t>
  </si>
  <si>
    <t>BFXNTO1SLE</t>
  </si>
  <si>
    <t>BFXJVO2SLE</t>
  </si>
  <si>
    <t>BFXMFO2SLE</t>
  </si>
  <si>
    <t>Dr. Drégelyi-Kiss Ágota, Paulik Szabina</t>
  </si>
  <si>
    <t>Dr. Farkas Gabriella, Tóth Georgina Nóra</t>
  </si>
  <si>
    <t>Horváth András</t>
  </si>
  <si>
    <t>Dr. Hanka László, Paulik Szabina</t>
  </si>
  <si>
    <t>Mónus Ferenc, Dr. Drégelyi-Kiss Ágota</t>
  </si>
  <si>
    <t>Turzó András Emese, Dr. Gáti József</t>
  </si>
  <si>
    <t>Dr. Czelleng Arnold, Paulik Szabina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</si>
</sst>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32.421875" style="2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45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27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59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91"/>
      <c r="B5" s="93" t="s">
        <v>0</v>
      </c>
      <c r="C5" s="95" t="s">
        <v>1</v>
      </c>
      <c r="D5" s="80" t="s">
        <v>24</v>
      </c>
      <c r="E5" s="78" t="s">
        <v>11</v>
      </c>
      <c r="F5" s="88" t="s">
        <v>23</v>
      </c>
      <c r="G5" s="89"/>
      <c r="H5" s="89"/>
      <c r="I5" s="89"/>
      <c r="J5" s="89"/>
      <c r="K5" s="89"/>
      <c r="L5" s="89"/>
      <c r="M5" s="89"/>
      <c r="N5" s="89"/>
      <c r="O5" s="90"/>
      <c r="P5" s="43" t="s">
        <v>36</v>
      </c>
      <c r="Q5" s="43" t="s">
        <v>37</v>
      </c>
    </row>
    <row r="6" spans="1:17" ht="13.5" thickBot="1">
      <c r="A6" s="92"/>
      <c r="B6" s="94"/>
      <c r="C6" s="96"/>
      <c r="D6" s="81"/>
      <c r="E6" s="79"/>
      <c r="F6" s="88" t="s">
        <v>2</v>
      </c>
      <c r="G6" s="97"/>
      <c r="H6" s="97"/>
      <c r="I6" s="97"/>
      <c r="J6" s="98"/>
      <c r="K6" s="88" t="s">
        <v>3</v>
      </c>
      <c r="L6" s="89"/>
      <c r="M6" s="89"/>
      <c r="N6" s="89"/>
      <c r="O6" s="90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82" t="s">
        <v>21</v>
      </c>
      <c r="B8" s="83"/>
      <c r="C8" s="84"/>
      <c r="D8" s="45">
        <f aca="true" t="shared" si="0" ref="D8:O8">SUM(D9:D14)</f>
        <v>116</v>
      </c>
      <c r="E8" s="45">
        <f t="shared" si="0"/>
        <v>27</v>
      </c>
      <c r="F8" s="45">
        <f t="shared" si="0"/>
        <v>58</v>
      </c>
      <c r="G8" s="45">
        <f t="shared" si="0"/>
        <v>18</v>
      </c>
      <c r="H8" s="45">
        <f t="shared" si="0"/>
        <v>0</v>
      </c>
      <c r="I8" s="45">
        <f t="shared" si="0"/>
        <v>0</v>
      </c>
      <c r="J8" s="45">
        <f t="shared" si="0"/>
        <v>19</v>
      </c>
      <c r="K8" s="45">
        <f t="shared" si="0"/>
        <v>30</v>
      </c>
      <c r="L8" s="45">
        <f t="shared" si="0"/>
        <v>0</v>
      </c>
      <c r="M8" s="45">
        <f t="shared" si="0"/>
        <v>10</v>
      </c>
      <c r="N8" s="45">
        <f t="shared" si="0"/>
        <v>0</v>
      </c>
      <c r="O8" s="45">
        <f t="shared" si="0"/>
        <v>8</v>
      </c>
      <c r="P8" s="46"/>
      <c r="Q8" s="46"/>
    </row>
    <row r="9" spans="1:17" s="47" customFormat="1" ht="13.5" customHeight="1" thickBot="1" thickTop="1">
      <c r="A9" s="38">
        <v>1</v>
      </c>
      <c r="B9" s="39" t="s">
        <v>63</v>
      </c>
      <c r="C9" s="40" t="s">
        <v>28</v>
      </c>
      <c r="D9" s="48">
        <f aca="true" t="shared" si="1" ref="D9:D14">SUM(F9:H9)+SUM(K9:M9)</f>
        <v>16</v>
      </c>
      <c r="E9" s="48">
        <f>J9+O9</f>
        <v>4</v>
      </c>
      <c r="F9" s="49">
        <v>8</v>
      </c>
      <c r="G9" s="50">
        <v>8</v>
      </c>
      <c r="H9" s="50">
        <v>0</v>
      </c>
      <c r="I9" s="50" t="s">
        <v>19</v>
      </c>
      <c r="J9" s="51">
        <v>4</v>
      </c>
      <c r="K9" s="49"/>
      <c r="L9" s="50"/>
      <c r="M9" s="50"/>
      <c r="N9" s="50"/>
      <c r="O9" s="52"/>
      <c r="P9" s="53" t="s">
        <v>38</v>
      </c>
      <c r="Q9" s="53" t="s">
        <v>38</v>
      </c>
    </row>
    <row r="10" spans="1:17" s="47" customFormat="1" ht="13.5" customHeight="1" thickBot="1">
      <c r="A10" s="38">
        <v>2</v>
      </c>
      <c r="B10" s="39" t="s">
        <v>50</v>
      </c>
      <c r="C10" s="40" t="s">
        <v>29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39</v>
      </c>
      <c r="Q10" s="54" t="s">
        <v>67</v>
      </c>
    </row>
    <row r="11" spans="1:17" s="47" customFormat="1" ht="13.5" customHeight="1" thickBot="1">
      <c r="A11" s="38">
        <v>3</v>
      </c>
      <c r="B11" s="39" t="s">
        <v>51</v>
      </c>
      <c r="C11" s="40" t="s">
        <v>46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39</v>
      </c>
      <c r="Q11" s="54" t="s">
        <v>39</v>
      </c>
    </row>
    <row r="12" spans="1:17" s="47" customFormat="1" ht="13.5" customHeight="1" thickBot="1">
      <c r="A12" s="38">
        <v>4</v>
      </c>
      <c r="B12" s="39" t="s">
        <v>52</v>
      </c>
      <c r="C12" s="40" t="s">
        <v>30</v>
      </c>
      <c r="D12" s="76">
        <f t="shared" si="1"/>
        <v>18</v>
      </c>
      <c r="E12" s="76">
        <f t="shared" si="2"/>
        <v>4</v>
      </c>
      <c r="F12" s="49"/>
      <c r="G12" s="50"/>
      <c r="H12" s="50"/>
      <c r="I12" s="50"/>
      <c r="J12" s="52"/>
      <c r="K12" s="49">
        <v>18</v>
      </c>
      <c r="L12" s="50">
        <v>0</v>
      </c>
      <c r="M12" s="50">
        <v>0</v>
      </c>
      <c r="N12" s="50" t="s">
        <v>19</v>
      </c>
      <c r="O12" s="52">
        <v>4</v>
      </c>
      <c r="P12" s="54" t="s">
        <v>40</v>
      </c>
      <c r="Q12" s="54" t="s">
        <v>42</v>
      </c>
    </row>
    <row r="13" spans="1:17" s="47" customFormat="1" ht="13.5" customHeight="1" thickBot="1">
      <c r="A13" s="38">
        <v>5</v>
      </c>
      <c r="B13" s="39" t="s">
        <v>64</v>
      </c>
      <c r="C13" s="40" t="s">
        <v>47</v>
      </c>
      <c r="D13" s="76">
        <f t="shared" si="1"/>
        <v>22</v>
      </c>
      <c r="E13" s="76">
        <f t="shared" si="2"/>
        <v>4</v>
      </c>
      <c r="F13" s="49"/>
      <c r="G13" s="50"/>
      <c r="H13" s="50"/>
      <c r="I13" s="50"/>
      <c r="J13" s="51"/>
      <c r="K13" s="49">
        <v>12</v>
      </c>
      <c r="L13" s="50">
        <v>0</v>
      </c>
      <c r="M13" s="50">
        <v>10</v>
      </c>
      <c r="N13" s="50" t="s">
        <v>12</v>
      </c>
      <c r="O13" s="52">
        <v>4</v>
      </c>
      <c r="P13" s="54" t="s">
        <v>39</v>
      </c>
      <c r="Q13" s="54" t="s">
        <v>41</v>
      </c>
    </row>
    <row r="14" spans="1:17" s="47" customFormat="1" ht="13.5" customHeight="1" thickBot="1">
      <c r="A14" s="38">
        <v>6</v>
      </c>
      <c r="B14" s="39" t="s">
        <v>60</v>
      </c>
      <c r="C14" s="40" t="s">
        <v>61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39</v>
      </c>
      <c r="Q14" s="54" t="s">
        <v>73</v>
      </c>
    </row>
    <row r="15" spans="1:17" s="47" customFormat="1" ht="13.5" thickBot="1">
      <c r="A15" s="82" t="s">
        <v>17</v>
      </c>
      <c r="B15" s="83"/>
      <c r="C15" s="84"/>
      <c r="D15" s="45">
        <f aca="true" t="shared" si="3" ref="D15:O15">SUM(D16:D21)</f>
        <v>116</v>
      </c>
      <c r="E15" s="45">
        <f t="shared" si="3"/>
        <v>25</v>
      </c>
      <c r="F15" s="45">
        <f t="shared" si="3"/>
        <v>22</v>
      </c>
      <c r="G15" s="45">
        <f t="shared" si="3"/>
        <v>18</v>
      </c>
      <c r="H15" s="45">
        <f t="shared" si="3"/>
        <v>0</v>
      </c>
      <c r="I15" s="45">
        <f t="shared" si="3"/>
        <v>0</v>
      </c>
      <c r="J15" s="45">
        <f t="shared" si="3"/>
        <v>9</v>
      </c>
      <c r="K15" s="45">
        <f t="shared" si="3"/>
        <v>30</v>
      </c>
      <c r="L15" s="45">
        <f t="shared" si="3"/>
        <v>28</v>
      </c>
      <c r="M15" s="45">
        <f t="shared" si="3"/>
        <v>18</v>
      </c>
      <c r="N15" s="45">
        <f t="shared" si="3"/>
        <v>0</v>
      </c>
      <c r="O15" s="45">
        <f t="shared" si="3"/>
        <v>16</v>
      </c>
      <c r="P15" s="46"/>
      <c r="Q15" s="46"/>
    </row>
    <row r="16" spans="1:17" s="47" customFormat="1" ht="13.5" customHeight="1" thickBot="1" thickTop="1">
      <c r="A16" s="38">
        <v>8</v>
      </c>
      <c r="B16" s="39" t="s">
        <v>65</v>
      </c>
      <c r="C16" s="40" t="s">
        <v>62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39</v>
      </c>
      <c r="Q16" s="53" t="s">
        <v>43</v>
      </c>
    </row>
    <row r="17" spans="1:17" s="47" customFormat="1" ht="13.5" customHeight="1" thickBot="1">
      <c r="A17" s="38">
        <v>9</v>
      </c>
      <c r="B17" s="39" t="s">
        <v>53</v>
      </c>
      <c r="C17" s="77" t="s">
        <v>48</v>
      </c>
      <c r="D17" s="76">
        <f t="shared" si="4"/>
        <v>22</v>
      </c>
      <c r="E17" s="76">
        <f t="shared" si="2"/>
        <v>5</v>
      </c>
      <c r="F17" s="55">
        <v>12</v>
      </c>
      <c r="G17" s="56">
        <v>10</v>
      </c>
      <c r="H17" s="56">
        <v>0</v>
      </c>
      <c r="I17" s="56" t="s">
        <v>12</v>
      </c>
      <c r="J17" s="58">
        <v>5</v>
      </c>
      <c r="K17" s="59"/>
      <c r="L17" s="60"/>
      <c r="M17" s="60"/>
      <c r="N17" s="60"/>
      <c r="O17" s="61"/>
      <c r="P17" s="62" t="s">
        <v>40</v>
      </c>
      <c r="Q17" s="62" t="s">
        <v>68</v>
      </c>
    </row>
    <row r="18" spans="1:17" s="47" customFormat="1" ht="13.5" customHeight="1" thickBot="1">
      <c r="A18" s="38">
        <v>10</v>
      </c>
      <c r="B18" s="39" t="s">
        <v>66</v>
      </c>
      <c r="C18" s="77" t="s">
        <v>32</v>
      </c>
      <c r="D18" s="76">
        <f t="shared" si="4"/>
        <v>18</v>
      </c>
      <c r="E18" s="76">
        <f t="shared" si="2"/>
        <v>4</v>
      </c>
      <c r="F18" s="55">
        <v>10</v>
      </c>
      <c r="G18" s="56">
        <v>8</v>
      </c>
      <c r="H18" s="56">
        <v>0</v>
      </c>
      <c r="I18" s="56" t="s">
        <v>19</v>
      </c>
      <c r="J18" s="58">
        <v>4</v>
      </c>
      <c r="K18" s="59"/>
      <c r="L18" s="60"/>
      <c r="M18" s="60"/>
      <c r="N18" s="60"/>
      <c r="O18" s="61"/>
      <c r="P18" s="62" t="s">
        <v>40</v>
      </c>
      <c r="Q18" s="62" t="s">
        <v>69</v>
      </c>
    </row>
    <row r="19" spans="1:17" s="47" customFormat="1" ht="13.5" customHeight="1" thickBot="1">
      <c r="A19" s="38">
        <v>11</v>
      </c>
      <c r="B19" s="39" t="s">
        <v>54</v>
      </c>
      <c r="C19" s="77" t="s">
        <v>33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39</v>
      </c>
      <c r="Q19" s="62" t="s">
        <v>71</v>
      </c>
    </row>
    <row r="20" spans="1:17" s="47" customFormat="1" ht="13.5" customHeight="1" thickBot="1">
      <c r="A20" s="38">
        <v>12</v>
      </c>
      <c r="B20" s="39" t="s">
        <v>55</v>
      </c>
      <c r="C20" s="77" t="s">
        <v>34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40</v>
      </c>
      <c r="Q20" s="62" t="s">
        <v>72</v>
      </c>
    </row>
    <row r="21" spans="1:17" s="47" customFormat="1" ht="13.5" thickBot="1">
      <c r="A21" s="38">
        <v>13</v>
      </c>
      <c r="B21" s="39" t="s">
        <v>58</v>
      </c>
      <c r="C21" s="77" t="s">
        <v>49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39</v>
      </c>
      <c r="Q21" s="62" t="s">
        <v>70</v>
      </c>
    </row>
    <row r="22" spans="1:17" s="47" customFormat="1" ht="13.5" thickBot="1">
      <c r="A22" s="82" t="s">
        <v>15</v>
      </c>
      <c r="B22" s="83"/>
      <c r="C22" s="84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56</v>
      </c>
      <c r="C23" s="40" t="s">
        <v>31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40</v>
      </c>
      <c r="Q23" s="53" t="s">
        <v>40</v>
      </c>
    </row>
    <row r="24" spans="1:17" s="47" customFormat="1" ht="13.5" thickBot="1">
      <c r="A24" s="63">
        <v>14</v>
      </c>
      <c r="B24" s="39" t="s">
        <v>57</v>
      </c>
      <c r="C24" s="77" t="s">
        <v>35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40</v>
      </c>
      <c r="Q24" s="68" t="s">
        <v>40</v>
      </c>
    </row>
    <row r="25" spans="1:17" s="47" customFormat="1" ht="13.5" thickBot="1">
      <c r="A25" s="85" t="s">
        <v>18</v>
      </c>
      <c r="B25" s="86"/>
      <c r="C25" s="87"/>
      <c r="D25" s="69">
        <f>D8+D15+D22</f>
        <v>530</v>
      </c>
      <c r="E25" s="69">
        <f aca="true" t="shared" si="6" ref="E25:O25">E8+E15+E22</f>
        <v>60</v>
      </c>
      <c r="F25" s="69">
        <f t="shared" si="6"/>
        <v>80</v>
      </c>
      <c r="G25" s="69">
        <f t="shared" si="6"/>
        <v>40</v>
      </c>
      <c r="H25" s="69">
        <f t="shared" si="6"/>
        <v>0</v>
      </c>
      <c r="I25" s="69">
        <f t="shared" si="6"/>
        <v>0</v>
      </c>
      <c r="J25" s="69">
        <f t="shared" si="6"/>
        <v>30</v>
      </c>
      <c r="K25" s="69">
        <f t="shared" si="6"/>
        <v>60</v>
      </c>
      <c r="L25" s="69">
        <f t="shared" si="6"/>
        <v>32</v>
      </c>
      <c r="M25" s="69">
        <f t="shared" si="6"/>
        <v>28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5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2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8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5</v>
      </c>
      <c r="O27" s="8"/>
      <c r="P27" s="5"/>
      <c r="Q27" s="5"/>
    </row>
    <row r="28" spans="1:17" ht="13.5" thickBot="1">
      <c r="A28" s="31"/>
      <c r="B28" s="32"/>
      <c r="C28" s="34" t="s">
        <v>44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15" t="s">
        <v>2</v>
      </c>
      <c r="C30" s="1" t="s">
        <v>46</v>
      </c>
      <c r="E30" s="15"/>
      <c r="F30" s="16"/>
      <c r="M30" s="5"/>
      <c r="N30" s="5"/>
      <c r="O30" s="5"/>
      <c r="P30" s="5"/>
      <c r="Q30" s="5"/>
    </row>
    <row r="31" spans="2:6" ht="12.75">
      <c r="B31" s="15" t="s">
        <v>3</v>
      </c>
      <c r="C31" s="1" t="s">
        <v>61</v>
      </c>
      <c r="E31" s="15"/>
      <c r="F31" s="16"/>
    </row>
    <row r="32" spans="2:13" ht="12.75">
      <c r="B32" s="15" t="s">
        <v>4</v>
      </c>
      <c r="C32" s="1" t="s">
        <v>62</v>
      </c>
      <c r="E32" s="15"/>
      <c r="F32" s="16"/>
      <c r="M32" s="14"/>
    </row>
  </sheetData>
  <sheetProtection/>
  <mergeCells count="12">
    <mergeCell ref="F5:O5"/>
    <mergeCell ref="A15:C15"/>
    <mergeCell ref="A22:C22"/>
    <mergeCell ref="A5:A6"/>
    <mergeCell ref="B5:B6"/>
    <mergeCell ref="C5:C6"/>
    <mergeCell ref="F6:J6"/>
    <mergeCell ref="K6:O6"/>
    <mergeCell ref="E5:E6"/>
    <mergeCell ref="D5:D6"/>
    <mergeCell ref="A8:C8"/>
    <mergeCell ref="A25:C2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2018-06-26T07:55:35Z</cp:lastPrinted>
  <dcterms:created xsi:type="dcterms:W3CDTF">2006-03-29T07:49:40Z</dcterms:created>
  <dcterms:modified xsi:type="dcterms:W3CDTF">2024-01-17T09:41:25Z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